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stadistica-AIS\Padrón Nominal\Monitoreo\Relación_de_Colaboradores_del_Padrón_Nominal\"/>
    </mc:Choice>
  </mc:AlternateContent>
  <xr:revisionPtr revIDLastSave="0" documentId="13_ncr:1_{0E4736D5-38D5-47ED-9DB1-F556DF65FA79}" xr6:coauthVersionLast="47" xr6:coauthVersionMax="47" xr10:uidLastSave="{00000000-0000-0000-0000-000000000000}"/>
  <bookViews>
    <workbookView xWindow="-120" yWindow="-120" windowWidth="29040" windowHeight="15840" tabRatio="675" activeTab="1" xr2:uid="{00000000-000D-0000-FFFF-FFFF00000000}"/>
  </bookViews>
  <sheets>
    <sheet name="Formato" sheetId="2" r:id="rId1"/>
    <sheet name="Usuarios" sheetId="1" r:id="rId2"/>
    <sheet name="Usuarios GERESAS &amp; DIRESAS" sheetId="8" r:id="rId3"/>
    <sheet name="Usuarios Nivel Nacional" sheetId="6" r:id="rId4"/>
    <sheet name="Certificados" sheetId="4" r:id="rId5"/>
    <sheet name="Juego Escalometro" sheetId="5" r:id="rId6"/>
  </sheets>
  <definedNames>
    <definedName name="_xlnm._FilterDatabase" localSheetId="4" hidden="1">Certificados!$A$3:$J$3</definedName>
    <definedName name="_xlnm._FilterDatabase" localSheetId="1" hidden="1">Usuarios!$A$3:$K$167</definedName>
    <definedName name="_xlnm._FilterDatabase" localSheetId="2" hidden="1">'Usuarios GERESAS &amp; DIRESAS'!$A$3:$I$70</definedName>
    <definedName name="_xlnm._FilterDatabase" localSheetId="3" hidden="1">'Usuarios Nivel Nacional'!$A$3:$I$92</definedName>
  </definedNames>
  <calcPr calcId="191029"/>
</workbook>
</file>

<file path=xl/calcChain.xml><?xml version="1.0" encoding="utf-8"?>
<calcChain xmlns="http://schemas.openxmlformats.org/spreadsheetml/2006/main">
  <c r="A57" i="1" l="1"/>
  <c r="A56" i="1"/>
  <c r="A5" i="6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083" i="6" s="1"/>
  <c r="A1084" i="6" s="1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A1108" i="6" s="1"/>
  <c r="A1109" i="6" s="1"/>
  <c r="A1110" i="6" s="1"/>
  <c r="A1111" i="6" s="1"/>
  <c r="A1112" i="6" s="1"/>
  <c r="A1113" i="6" s="1"/>
  <c r="A1114" i="6" s="1"/>
  <c r="A1115" i="6" s="1"/>
  <c r="A1116" i="6" s="1"/>
  <c r="A1117" i="6" s="1"/>
  <c r="A1118" i="6" s="1"/>
  <c r="A1119" i="6" s="1"/>
  <c r="A1120" i="6" s="1"/>
  <c r="A1121" i="6" s="1"/>
  <c r="A1122" i="6" s="1"/>
  <c r="A1123" i="6" s="1"/>
  <c r="A1124" i="6" s="1"/>
  <c r="A1125" i="6" s="1"/>
  <c r="A1126" i="6" s="1"/>
  <c r="A1127" i="6" s="1"/>
  <c r="A1128" i="6" s="1"/>
  <c r="A1129" i="6" s="1"/>
  <c r="A1130" i="6" s="1"/>
  <c r="A1131" i="6" s="1"/>
  <c r="A1132" i="6" s="1"/>
  <c r="A1133" i="6" s="1"/>
  <c r="A1134" i="6" s="1"/>
  <c r="A1135" i="6" s="1"/>
  <c r="A1136" i="6" s="1"/>
  <c r="A1137" i="6" s="1"/>
  <c r="A1138" i="6" s="1"/>
  <c r="A1139" i="6" s="1"/>
  <c r="A1140" i="6" s="1"/>
  <c r="A1141" i="6" s="1"/>
  <c r="A1142" i="6" s="1"/>
  <c r="A1143" i="6" s="1"/>
  <c r="A1144" i="6" s="1"/>
  <c r="A1145" i="6" s="1"/>
  <c r="A1146" i="6" s="1"/>
  <c r="A1147" i="6" s="1"/>
  <c r="A1148" i="6" s="1"/>
  <c r="A1149" i="6" s="1"/>
  <c r="A1150" i="6" s="1"/>
  <c r="A1151" i="6" s="1"/>
  <c r="A1152" i="6" s="1"/>
  <c r="A1153" i="6" s="1"/>
  <c r="A1154" i="6" s="1"/>
  <c r="A1155" i="6" s="1"/>
  <c r="A1156" i="6" s="1"/>
  <c r="A1157" i="6" s="1"/>
  <c r="A1158" i="6" s="1"/>
  <c r="A1159" i="6" s="1"/>
  <c r="A1160" i="6" s="1"/>
  <c r="A1161" i="6" s="1"/>
  <c r="A1162" i="6" s="1"/>
  <c r="A1163" i="6" s="1"/>
  <c r="A1164" i="6" s="1"/>
  <c r="A1165" i="6" s="1"/>
  <c r="A1166" i="6" s="1"/>
  <c r="A1167" i="6" s="1"/>
  <c r="A1168" i="6" s="1"/>
  <c r="A1169" i="6" s="1"/>
  <c r="A1170" i="6" s="1"/>
  <c r="A1171" i="6" s="1"/>
  <c r="A1172" i="6" s="1"/>
  <c r="A1173" i="6" s="1"/>
  <c r="A1174" i="6" s="1"/>
  <c r="A1175" i="6" s="1"/>
  <c r="A1176" i="6" s="1"/>
  <c r="A1177" i="6" s="1"/>
  <c r="A1178" i="6" s="1"/>
  <c r="A1179" i="6" s="1"/>
  <c r="A1180" i="6" s="1"/>
  <c r="A1181" i="6" s="1"/>
  <c r="A1182" i="6" s="1"/>
  <c r="A1183" i="6" s="1"/>
  <c r="A1184" i="6" s="1"/>
  <c r="A1185" i="6" s="1"/>
  <c r="A1186" i="6" s="1"/>
  <c r="A1187" i="6" s="1"/>
  <c r="A1188" i="6" s="1"/>
  <c r="A1189" i="6" s="1"/>
  <c r="A1190" i="6" s="1"/>
  <c r="A1191" i="6" s="1"/>
  <c r="A1192" i="6" s="1"/>
  <c r="A1193" i="6" s="1"/>
  <c r="A1194" i="6" s="1"/>
  <c r="A1195" i="6" s="1"/>
  <c r="A1196" i="6" s="1"/>
  <c r="A1197" i="6" s="1"/>
  <c r="A1198" i="6" s="1"/>
  <c r="A1199" i="6" s="1"/>
  <c r="A1200" i="6" s="1"/>
  <c r="A1201" i="6" s="1"/>
  <c r="A1202" i="6" s="1"/>
  <c r="A1203" i="6" s="1"/>
  <c r="A1204" i="6" s="1"/>
  <c r="A1205" i="6" s="1"/>
  <c r="A1206" i="6" s="1"/>
  <c r="A1207" i="6" s="1"/>
  <c r="A1208" i="6" s="1"/>
  <c r="A1209" i="6" s="1"/>
  <c r="A1210" i="6" s="1"/>
  <c r="A1211" i="6" s="1"/>
  <c r="A1212" i="6" s="1"/>
  <c r="A1213" i="6" s="1"/>
  <c r="A1214" i="6" s="1"/>
  <c r="A1215" i="6" s="1"/>
  <c r="A1216" i="6" s="1"/>
  <c r="A1217" i="6" s="1"/>
  <c r="A1218" i="6" s="1"/>
  <c r="A1219" i="6" s="1"/>
  <c r="A1220" i="6" s="1"/>
  <c r="A1221" i="6" s="1"/>
  <c r="A1222" i="6" s="1"/>
  <c r="A1223" i="6" s="1"/>
  <c r="A1224" i="6" s="1"/>
  <c r="A1225" i="6" s="1"/>
  <c r="A1226" i="6" s="1"/>
  <c r="A1227" i="6" s="1"/>
  <c r="A1228" i="6" s="1"/>
  <c r="A1229" i="6" s="1"/>
  <c r="A1230" i="6" s="1"/>
  <c r="A1231" i="6" s="1"/>
  <c r="A1232" i="6" s="1"/>
  <c r="A1233" i="6" s="1"/>
  <c r="A1234" i="6" s="1"/>
  <c r="A1235" i="6" s="1"/>
  <c r="A1236" i="6" s="1"/>
  <c r="A1237" i="6" s="1"/>
  <c r="A1238" i="6" s="1"/>
  <c r="A1239" i="6" s="1"/>
  <c r="A1240" i="6" s="1"/>
  <c r="A1241" i="6" s="1"/>
  <c r="A1242" i="6" s="1"/>
  <c r="A1243" i="6" s="1"/>
  <c r="A1244" i="6" s="1"/>
  <c r="A1245" i="6" s="1"/>
  <c r="A1246" i="6" s="1"/>
  <c r="A1247" i="6" s="1"/>
  <c r="A1248" i="6" s="1"/>
  <c r="A1249" i="6" s="1"/>
  <c r="A1250" i="6" s="1"/>
  <c r="A1251" i="6" s="1"/>
  <c r="A1252" i="6" s="1"/>
  <c r="A1253" i="6" s="1"/>
  <c r="A1254" i="6" s="1"/>
  <c r="A1255" i="6" s="1"/>
  <c r="A1256" i="6" s="1"/>
  <c r="A1257" i="6" s="1"/>
  <c r="A1258" i="6" s="1"/>
  <c r="A1259" i="6" s="1"/>
  <c r="A1260" i="6" s="1"/>
  <c r="A1261" i="6" s="1"/>
  <c r="A1262" i="6" s="1"/>
  <c r="A1263" i="6" s="1"/>
  <c r="A1264" i="6" s="1"/>
  <c r="A1265" i="6" s="1"/>
  <c r="A1266" i="6" s="1"/>
  <c r="A1267" i="6" s="1"/>
  <c r="A1268" i="6" s="1"/>
  <c r="A1269" i="6" s="1"/>
  <c r="A1270" i="6" s="1"/>
  <c r="A1271" i="6" s="1"/>
  <c r="A1272" i="6" s="1"/>
  <c r="A1273" i="6" s="1"/>
  <c r="A1274" i="6" s="1"/>
  <c r="A1275" i="6" s="1"/>
  <c r="A1276" i="6" s="1"/>
  <c r="A1277" i="6" s="1"/>
  <c r="A1278" i="6" s="1"/>
  <c r="A1279" i="6" s="1"/>
  <c r="A1280" i="6" s="1"/>
  <c r="A1281" i="6" s="1"/>
  <c r="A1282" i="6" s="1"/>
  <c r="A1283" i="6" s="1"/>
  <c r="A1284" i="6" s="1"/>
  <c r="A1285" i="6" s="1"/>
  <c r="A1286" i="6" s="1"/>
  <c r="A1287" i="6" s="1"/>
  <c r="A1288" i="6" s="1"/>
  <c r="A1289" i="6" s="1"/>
  <c r="A1290" i="6" s="1"/>
  <c r="A1291" i="6" s="1"/>
  <c r="A1292" i="6" s="1"/>
  <c r="A1293" i="6" s="1"/>
  <c r="A1294" i="6" s="1"/>
  <c r="A1295" i="6" s="1"/>
  <c r="A1296" i="6" s="1"/>
  <c r="A1297" i="6" s="1"/>
  <c r="A1298" i="6" s="1"/>
  <c r="A1299" i="6" s="1"/>
  <c r="A1300" i="6" s="1"/>
  <c r="A1301" i="6" s="1"/>
  <c r="A1302" i="6" s="1"/>
  <c r="A1303" i="6" s="1"/>
  <c r="A1304" i="6" s="1"/>
  <c r="A1305" i="6" s="1"/>
  <c r="A1306" i="6" s="1"/>
  <c r="A1307" i="6" s="1"/>
  <c r="A1308" i="6" s="1"/>
  <c r="A1309" i="6" s="1"/>
  <c r="A1310" i="6" s="1"/>
  <c r="A1311" i="6" s="1"/>
  <c r="A1312" i="6" s="1"/>
  <c r="A1313" i="6" s="1"/>
  <c r="A1314" i="6" s="1"/>
  <c r="A1315" i="6" s="1"/>
  <c r="A1316" i="6" s="1"/>
  <c r="A1317" i="6" s="1"/>
  <c r="A1318" i="6" s="1"/>
  <c r="A1319" i="6" s="1"/>
  <c r="A1320" i="6" s="1"/>
  <c r="A1321" i="6" s="1"/>
  <c r="A1322" i="6" s="1"/>
  <c r="A1323" i="6" s="1"/>
  <c r="A1324" i="6" s="1"/>
  <c r="A1325" i="6" s="1"/>
  <c r="A1326" i="6" s="1"/>
  <c r="A1327" i="6" s="1"/>
  <c r="A1328" i="6" s="1"/>
  <c r="A1329" i="6" s="1"/>
  <c r="A1330" i="6" s="1"/>
  <c r="A1331" i="6" s="1"/>
  <c r="A1332" i="6" s="1"/>
  <c r="A1333" i="6" s="1"/>
  <c r="A1334" i="6" s="1"/>
  <c r="A1335" i="6" s="1"/>
  <c r="A1336" i="6" s="1"/>
  <c r="A1337" i="6" s="1"/>
  <c r="A1338" i="6" s="1"/>
  <c r="A1339" i="6" s="1"/>
  <c r="A1340" i="6" s="1"/>
  <c r="A1341" i="6" s="1"/>
  <c r="A1342" i="6" s="1"/>
  <c r="A1343" i="6" s="1"/>
  <c r="A1344" i="6" s="1"/>
  <c r="A1345" i="6" s="1"/>
  <c r="A1346" i="6" s="1"/>
  <c r="A1347" i="6" s="1"/>
  <c r="A1348" i="6" s="1"/>
  <c r="A1349" i="6" s="1"/>
  <c r="A1350" i="6" s="1"/>
  <c r="A1351" i="6" s="1"/>
  <c r="A1352" i="6" s="1"/>
  <c r="A1353" i="6" s="1"/>
  <c r="A1354" i="6" s="1"/>
  <c r="A1355" i="6" s="1"/>
  <c r="A1356" i="6" s="1"/>
  <c r="A1357" i="6" s="1"/>
  <c r="A1358" i="6" s="1"/>
  <c r="A1359" i="6" s="1"/>
  <c r="A1360" i="6" s="1"/>
  <c r="A1361" i="6" s="1"/>
  <c r="A1362" i="6" s="1"/>
  <c r="A1363" i="6" s="1"/>
  <c r="A1364" i="6" s="1"/>
  <c r="A1365" i="6" s="1"/>
  <c r="A1366" i="6" s="1"/>
  <c r="A1367" i="6" s="1"/>
  <c r="A1368" i="6" s="1"/>
  <c r="A1369" i="6" s="1"/>
  <c r="A1370" i="6" s="1"/>
  <c r="A1371" i="6" s="1"/>
  <c r="A1372" i="6" s="1"/>
  <c r="A1373" i="6" s="1"/>
  <c r="A1374" i="6" s="1"/>
  <c r="A1375" i="6" s="1"/>
  <c r="A1376" i="6" s="1"/>
  <c r="A1377" i="6" s="1"/>
  <c r="A1378" i="6" s="1"/>
  <c r="A1379" i="6" s="1"/>
  <c r="A1380" i="6" s="1"/>
  <c r="A1381" i="6" s="1"/>
  <c r="A1382" i="6" s="1"/>
  <c r="A1383" i="6" s="1"/>
  <c r="A1384" i="6" s="1"/>
  <c r="A1385" i="6" s="1"/>
  <c r="A1386" i="6" s="1"/>
  <c r="A1387" i="6" s="1"/>
  <c r="A1388" i="6" s="1"/>
  <c r="A1389" i="6" s="1"/>
  <c r="A1390" i="6" s="1"/>
  <c r="A1391" i="6" s="1"/>
  <c r="A1392" i="6" s="1"/>
  <c r="A1393" i="6" s="1"/>
  <c r="A1394" i="6" s="1"/>
  <c r="A1395" i="6" s="1"/>
  <c r="A1396" i="6" s="1"/>
  <c r="A1397" i="6" s="1"/>
  <c r="A1398" i="6" s="1"/>
  <c r="A1399" i="6" s="1"/>
  <c r="A1400" i="6" s="1"/>
  <c r="A1401" i="6" s="1"/>
  <c r="A1402" i="6" s="1"/>
  <c r="A1403" i="6" s="1"/>
  <c r="A1404" i="6" s="1"/>
  <c r="A1405" i="6" s="1"/>
  <c r="A1406" i="6" s="1"/>
  <c r="A1407" i="6" s="1"/>
  <c r="A1408" i="6" s="1"/>
  <c r="A1409" i="6" s="1"/>
  <c r="A1410" i="6" s="1"/>
  <c r="A1411" i="6" s="1"/>
  <c r="A1412" i="6" s="1"/>
  <c r="A1413" i="6" s="1"/>
  <c r="A1414" i="6" s="1"/>
  <c r="A1415" i="6" s="1"/>
  <c r="A1416" i="6" s="1"/>
  <c r="A1417" i="6" s="1"/>
  <c r="A1418" i="6" s="1"/>
  <c r="A1419" i="6" s="1"/>
  <c r="A1420" i="6" s="1"/>
  <c r="A1421" i="6" s="1"/>
  <c r="A1422" i="6" s="1"/>
  <c r="A1423" i="6" s="1"/>
  <c r="A1424" i="6" s="1"/>
  <c r="A1425" i="6" s="1"/>
  <c r="A1426" i="6" s="1"/>
  <c r="A1427" i="6" s="1"/>
  <c r="A1428" i="6" s="1"/>
  <c r="A1429" i="6" s="1"/>
  <c r="A1430" i="6" s="1"/>
  <c r="A1431" i="6" s="1"/>
  <c r="A1432" i="6" s="1"/>
  <c r="A1433" i="6" s="1"/>
  <c r="A1434" i="6" s="1"/>
  <c r="A1435" i="6" s="1"/>
  <c r="A1436" i="6" s="1"/>
  <c r="A1437" i="6" s="1"/>
  <c r="A1438" i="6" s="1"/>
  <c r="A1439" i="6" s="1"/>
  <c r="A1440" i="6" s="1"/>
  <c r="A1441" i="6" s="1"/>
  <c r="A1442" i="6" s="1"/>
  <c r="A1443" i="6" s="1"/>
  <c r="A1444" i="6" s="1"/>
  <c r="A1445" i="6" s="1"/>
  <c r="A1446" i="6" s="1"/>
  <c r="A1447" i="6" s="1"/>
  <c r="A1448" i="6" s="1"/>
  <c r="A1449" i="6" s="1"/>
  <c r="A1450" i="6" s="1"/>
  <c r="A1451" i="6" s="1"/>
  <c r="A1452" i="6" s="1"/>
  <c r="A1453" i="6" s="1"/>
  <c r="A1454" i="6" s="1"/>
  <c r="A1455" i="6" s="1"/>
  <c r="A1456" i="6" s="1"/>
  <c r="A1457" i="6" s="1"/>
  <c r="A1458" i="6" s="1"/>
  <c r="A1459" i="6" s="1"/>
  <c r="A1460" i="6" s="1"/>
  <c r="A1461" i="6" s="1"/>
  <c r="A1462" i="6" s="1"/>
  <c r="A1463" i="6" s="1"/>
  <c r="A1464" i="6" s="1"/>
  <c r="A1465" i="6" s="1"/>
  <c r="A1466" i="6" s="1"/>
  <c r="A1467" i="6" s="1"/>
  <c r="A1468" i="6" s="1"/>
  <c r="A1469" i="6" s="1"/>
  <c r="A1470" i="6" s="1"/>
  <c r="A1471" i="6" s="1"/>
  <c r="A1472" i="6" s="1"/>
  <c r="A1473" i="6" s="1"/>
  <c r="A1474" i="6" s="1"/>
  <c r="A1475" i="6" s="1"/>
  <c r="A1476" i="6" s="1"/>
  <c r="A1477" i="6" s="1"/>
  <c r="A1478" i="6" s="1"/>
  <c r="A1479" i="6" s="1"/>
  <c r="A1480" i="6" s="1"/>
  <c r="A1481" i="6" s="1"/>
  <c r="A1482" i="6" s="1"/>
  <c r="A1483" i="6" s="1"/>
  <c r="A1484" i="6" s="1"/>
  <c r="A1485" i="6" s="1"/>
  <c r="A1486" i="6" s="1"/>
  <c r="A1487" i="6" s="1"/>
  <c r="A1488" i="6" s="1"/>
  <c r="A1489" i="6" s="1"/>
  <c r="A1490" i="6" s="1"/>
  <c r="A1491" i="6" s="1"/>
  <c r="A1492" i="6" s="1"/>
  <c r="A1493" i="6" s="1"/>
  <c r="A1494" i="6" s="1"/>
  <c r="A1495" i="6" s="1"/>
  <c r="A1496" i="6" s="1"/>
  <c r="A1497" i="6" s="1"/>
  <c r="A1498" i="6" s="1"/>
  <c r="A1499" i="6" s="1"/>
  <c r="A1500" i="6" s="1"/>
  <c r="A1501" i="6" s="1"/>
  <c r="A1502" i="6" s="1"/>
  <c r="A1503" i="6" s="1"/>
  <c r="A1504" i="6" s="1"/>
  <c r="A1505" i="6" s="1"/>
  <c r="A1506" i="6" s="1"/>
  <c r="A1507" i="6" s="1"/>
  <c r="A1508" i="6" s="1"/>
  <c r="A1509" i="6" s="1"/>
  <c r="A1510" i="6" s="1"/>
  <c r="A1511" i="6" s="1"/>
  <c r="A1512" i="6" s="1"/>
  <c r="A1513" i="6" s="1"/>
  <c r="A1514" i="6" s="1"/>
  <c r="A1515" i="6" s="1"/>
  <c r="A1516" i="6" s="1"/>
  <c r="A1517" i="6" s="1"/>
  <c r="A1518" i="6" s="1"/>
  <c r="A1519" i="6" s="1"/>
  <c r="A1520" i="6" s="1"/>
  <c r="A1521" i="6" s="1"/>
  <c r="A1522" i="6" s="1"/>
  <c r="A1523" i="6" s="1"/>
  <c r="A1524" i="6" s="1"/>
  <c r="A1525" i="6" s="1"/>
  <c r="A1526" i="6" s="1"/>
  <c r="A1527" i="6" s="1"/>
  <c r="A1528" i="6" s="1"/>
  <c r="A1529" i="6" s="1"/>
  <c r="A1530" i="6" s="1"/>
  <c r="A1531" i="6" s="1"/>
  <c r="A1532" i="6" s="1"/>
  <c r="A1533" i="6" s="1"/>
  <c r="A1534" i="6" s="1"/>
  <c r="A1535" i="6" s="1"/>
  <c r="A1536" i="6" s="1"/>
  <c r="A1537" i="6" s="1"/>
  <c r="A1538" i="6" s="1"/>
  <c r="A1539" i="6" s="1"/>
  <c r="A1540" i="6" s="1"/>
  <c r="A1541" i="6" s="1"/>
  <c r="A1542" i="6" s="1"/>
  <c r="A1543" i="6" s="1"/>
  <c r="A1544" i="6" s="1"/>
  <c r="A1545" i="6" s="1"/>
  <c r="A1546" i="6" s="1"/>
  <c r="A1547" i="6" s="1"/>
  <c r="A1548" i="6" s="1"/>
  <c r="A1549" i="6" s="1"/>
  <c r="A1550" i="6" s="1"/>
  <c r="A1551" i="6" s="1"/>
  <c r="A1552" i="6" s="1"/>
  <c r="A1553" i="6" s="1"/>
  <c r="A1554" i="6" s="1"/>
  <c r="A1555" i="6" s="1"/>
  <c r="A1556" i="6" s="1"/>
  <c r="A1557" i="6" s="1"/>
  <c r="A1558" i="6" s="1"/>
  <c r="A1559" i="6" s="1"/>
  <c r="A1560" i="6" s="1"/>
  <c r="A1561" i="6" s="1"/>
  <c r="A1562" i="6" s="1"/>
  <c r="A1563" i="6" s="1"/>
  <c r="A1564" i="6" s="1"/>
  <c r="A1565" i="6" s="1"/>
  <c r="A1566" i="6" s="1"/>
  <c r="A1567" i="6" s="1"/>
  <c r="A1568" i="6" s="1"/>
  <c r="A1569" i="6" s="1"/>
  <c r="A1570" i="6" s="1"/>
  <c r="A1571" i="6" s="1"/>
  <c r="A1572" i="6" s="1"/>
  <c r="A1573" i="6" s="1"/>
  <c r="A1574" i="6" s="1"/>
  <c r="A1575" i="6" s="1"/>
  <c r="A1576" i="6" s="1"/>
  <c r="A1577" i="6" s="1"/>
  <c r="A1578" i="6" s="1"/>
  <c r="A1579" i="6" s="1"/>
  <c r="A1580" i="6" s="1"/>
  <c r="A1581" i="6" s="1"/>
  <c r="A1582" i="6" s="1"/>
  <c r="A1583" i="6" s="1"/>
  <c r="A1584" i="6" s="1"/>
  <c r="A1585" i="6" s="1"/>
  <c r="A1586" i="6" s="1"/>
  <c r="A1587" i="6" s="1"/>
  <c r="A1588" i="6" s="1"/>
  <c r="A1589" i="6" s="1"/>
  <c r="A1590" i="6" s="1"/>
  <c r="A1591" i="6" s="1"/>
  <c r="A1592" i="6" s="1"/>
  <c r="A1593" i="6" s="1"/>
  <c r="A1594" i="6" s="1"/>
  <c r="A1595" i="6" s="1"/>
  <c r="A1596" i="6" s="1"/>
  <c r="A1597" i="6" s="1"/>
  <c r="A1598" i="6" s="1"/>
  <c r="A1599" i="6" s="1"/>
  <c r="A1600" i="6" s="1"/>
  <c r="A1601" i="6" s="1"/>
  <c r="A1602" i="6" s="1"/>
  <c r="A1603" i="6" s="1"/>
  <c r="A1604" i="6" s="1"/>
  <c r="A1605" i="6" s="1"/>
  <c r="A1606" i="6" s="1"/>
  <c r="A1607" i="6" s="1"/>
  <c r="A1608" i="6" s="1"/>
  <c r="A1609" i="6" s="1"/>
  <c r="A1610" i="6" s="1"/>
  <c r="A1611" i="6" s="1"/>
  <c r="A1612" i="6" s="1"/>
  <c r="A1613" i="6" s="1"/>
  <c r="A1614" i="6" s="1"/>
  <c r="A1615" i="6" s="1"/>
  <c r="A1616" i="6" s="1"/>
  <c r="A1617" i="6" s="1"/>
  <c r="A1618" i="6" s="1"/>
  <c r="A1619" i="6" s="1"/>
  <c r="A1620" i="6" s="1"/>
  <c r="A1621" i="6" s="1"/>
  <c r="A1622" i="6" s="1"/>
  <c r="A1623" i="6" s="1"/>
  <c r="A1624" i="6" s="1"/>
  <c r="A1625" i="6" s="1"/>
  <c r="A1626" i="6" s="1"/>
  <c r="A1627" i="6" s="1"/>
  <c r="A1628" i="6" s="1"/>
  <c r="A1629" i="6" s="1"/>
  <c r="A1630" i="6" s="1"/>
  <c r="A1631" i="6" s="1"/>
  <c r="A1632" i="6" s="1"/>
  <c r="A1633" i="6" s="1"/>
  <c r="A1634" i="6" s="1"/>
  <c r="A1635" i="6" s="1"/>
  <c r="A1636" i="6" s="1"/>
  <c r="A1637" i="6" s="1"/>
  <c r="A1638" i="6" s="1"/>
  <c r="A1639" i="6" s="1"/>
  <c r="A1640" i="6" s="1"/>
  <c r="A1641" i="6" s="1"/>
  <c r="A1642" i="6" s="1"/>
  <c r="A1643" i="6" s="1"/>
  <c r="A1644" i="6" s="1"/>
  <c r="A1645" i="6" s="1"/>
  <c r="A1646" i="6" s="1"/>
  <c r="A1647" i="6" s="1"/>
  <c r="A1648" i="6" s="1"/>
  <c r="A1649" i="6" s="1"/>
  <c r="A1650" i="6" s="1"/>
  <c r="A1651" i="6" s="1"/>
  <c r="A1652" i="6" s="1"/>
  <c r="A1653" i="6" s="1"/>
  <c r="A1654" i="6" s="1"/>
  <c r="A1655" i="6" s="1"/>
  <c r="A1656" i="6" s="1"/>
  <c r="A1657" i="6" s="1"/>
  <c r="A1658" i="6" s="1"/>
  <c r="A1659" i="6" s="1"/>
  <c r="A1660" i="6" s="1"/>
  <c r="A1661" i="6" s="1"/>
  <c r="A1662" i="6" s="1"/>
  <c r="A1663" i="6" s="1"/>
  <c r="A1664" i="6" s="1"/>
  <c r="A1665" i="6" s="1"/>
  <c r="A1666" i="6" s="1"/>
  <c r="A1667" i="6" s="1"/>
  <c r="A1668" i="6" s="1"/>
  <c r="A1669" i="6" s="1"/>
  <c r="A1670" i="6" s="1"/>
  <c r="A1671" i="6" s="1"/>
  <c r="A1672" i="6" s="1"/>
  <c r="A1673" i="6" s="1"/>
  <c r="A1674" i="6" s="1"/>
  <c r="A1675" i="6" s="1"/>
  <c r="A1676" i="6" s="1"/>
  <c r="A1677" i="6" s="1"/>
  <c r="A1678" i="6" s="1"/>
  <c r="A1679" i="6" s="1"/>
  <c r="A1680" i="6" s="1"/>
  <c r="A1681" i="6" s="1"/>
  <c r="A1682" i="6" s="1"/>
  <c r="A1683" i="6" s="1"/>
  <c r="A1684" i="6" s="1"/>
  <c r="A1685" i="6" s="1"/>
  <c r="A1686" i="6" s="1"/>
  <c r="A1687" i="6" s="1"/>
  <c r="A1688" i="6" s="1"/>
  <c r="A1689" i="6" s="1"/>
  <c r="A1690" i="6" s="1"/>
  <c r="A1691" i="6" s="1"/>
  <c r="A1692" i="6" s="1"/>
  <c r="A1693" i="6" s="1"/>
  <c r="A1694" i="6" s="1"/>
  <c r="A1695" i="6" s="1"/>
  <c r="A1696" i="6" s="1"/>
  <c r="A1697" i="6" s="1"/>
  <c r="A1698" i="6" s="1"/>
  <c r="A1699" i="6" s="1"/>
  <c r="A1700" i="6" s="1"/>
  <c r="A1701" i="6" s="1"/>
  <c r="A1702" i="6" s="1"/>
  <c r="A1703" i="6" s="1"/>
  <c r="A1704" i="6" s="1"/>
  <c r="A1705" i="6" s="1"/>
  <c r="A1706" i="6" s="1"/>
  <c r="A1707" i="6" s="1"/>
  <c r="A1708" i="6" s="1"/>
  <c r="A1709" i="6" s="1"/>
  <c r="A1710" i="6" s="1"/>
  <c r="A1711" i="6" s="1"/>
  <c r="A1712" i="6" s="1"/>
  <c r="A1713" i="6" s="1"/>
  <c r="A1714" i="6" s="1"/>
  <c r="A1715" i="6" s="1"/>
  <c r="A1716" i="6" s="1"/>
  <c r="A1717" i="6" s="1"/>
  <c r="A1718" i="6" s="1"/>
  <c r="A1719" i="6" s="1"/>
  <c r="A1720" i="6" s="1"/>
  <c r="A1721" i="6" s="1"/>
  <c r="A1722" i="6" s="1"/>
  <c r="A1723" i="6" s="1"/>
  <c r="A1724" i="6" s="1"/>
  <c r="A1725" i="6" s="1"/>
  <c r="A1726" i="6" s="1"/>
  <c r="A1727" i="6" s="1"/>
  <c r="A1728" i="6" s="1"/>
  <c r="A1729" i="6" s="1"/>
  <c r="A1730" i="6" s="1"/>
  <c r="A1731" i="6" s="1"/>
  <c r="A1732" i="6" s="1"/>
  <c r="A1733" i="6" s="1"/>
  <c r="A1734" i="6" s="1"/>
  <c r="A1735" i="6" s="1"/>
  <c r="A1736" i="6" s="1"/>
  <c r="A1737" i="6" s="1"/>
  <c r="A1738" i="6" s="1"/>
  <c r="A1739" i="6" s="1"/>
  <c r="A1740" i="6" s="1"/>
  <c r="A1741" i="6" s="1"/>
  <c r="A1742" i="6" s="1"/>
  <c r="A1743" i="6" s="1"/>
  <c r="A1744" i="6" s="1"/>
  <c r="A1745" i="6" s="1"/>
  <c r="A1746" i="6" s="1"/>
  <c r="A1747" i="6" s="1"/>
  <c r="A1748" i="6" s="1"/>
  <c r="A1749" i="6" s="1"/>
  <c r="A1750" i="6" s="1"/>
  <c r="A1751" i="6" s="1"/>
  <c r="A1752" i="6" s="1"/>
  <c r="A1753" i="6" s="1"/>
  <c r="A1754" i="6" s="1"/>
  <c r="A1755" i="6" s="1"/>
  <c r="A1756" i="6" s="1"/>
  <c r="A1757" i="6" s="1"/>
  <c r="A1758" i="6" s="1"/>
  <c r="A1759" i="6" s="1"/>
  <c r="A1760" i="6" s="1"/>
  <c r="A1761" i="6" s="1"/>
  <c r="A1762" i="6" s="1"/>
  <c r="A1763" i="6" s="1"/>
  <c r="A1764" i="6" s="1"/>
  <c r="A1765" i="6" s="1"/>
  <c r="A1766" i="6" s="1"/>
  <c r="A1767" i="6" s="1"/>
  <c r="A1768" i="6" s="1"/>
  <c r="A1769" i="6" s="1"/>
  <c r="A1770" i="6" s="1"/>
  <c r="A1771" i="6" s="1"/>
  <c r="A1772" i="6" s="1"/>
  <c r="A1773" i="6" s="1"/>
  <c r="A1774" i="6" s="1"/>
  <c r="A1775" i="6" s="1"/>
  <c r="A1776" i="6" s="1"/>
  <c r="A1777" i="6" s="1"/>
  <c r="A1778" i="6" s="1"/>
  <c r="A1779" i="6" s="1"/>
  <c r="A1780" i="6" s="1"/>
  <c r="A1781" i="6" s="1"/>
  <c r="A1782" i="6" s="1"/>
  <c r="A1783" i="6" s="1"/>
  <c r="A1784" i="6" s="1"/>
  <c r="A1785" i="6" s="1"/>
  <c r="A1786" i="6" s="1"/>
  <c r="A1787" i="6" s="1"/>
  <c r="A1788" i="6" s="1"/>
  <c r="A1789" i="6" s="1"/>
  <c r="A1790" i="6" s="1"/>
  <c r="P3" i="5" l="1"/>
  <c r="N2" i="5" l="1"/>
  <c r="E12" i="5" l="1"/>
  <c r="F12" i="5"/>
  <c r="F11" i="5"/>
  <c r="G12" i="5"/>
  <c r="G11" i="5"/>
  <c r="G10" i="5"/>
  <c r="H12" i="5"/>
  <c r="H11" i="5"/>
  <c r="H10" i="5"/>
  <c r="H9" i="5"/>
  <c r="I12" i="5"/>
  <c r="I11" i="5"/>
  <c r="I10" i="5"/>
  <c r="I9" i="5"/>
  <c r="I8" i="5"/>
  <c r="J12" i="5"/>
  <c r="J11" i="5"/>
  <c r="J10" i="5"/>
  <c r="J9" i="5"/>
  <c r="J8" i="5"/>
  <c r="J7" i="5"/>
  <c r="K12" i="5"/>
  <c r="K11" i="5"/>
  <c r="K10" i="5"/>
  <c r="K9" i="5"/>
  <c r="K8" i="5"/>
  <c r="K7" i="5"/>
  <c r="K6" i="5"/>
  <c r="L12" i="5"/>
  <c r="L11" i="5"/>
  <c r="L10" i="5"/>
  <c r="L9" i="5"/>
  <c r="L8" i="5"/>
  <c r="L7" i="5"/>
  <c r="L6" i="5"/>
  <c r="L5" i="5"/>
  <c r="M12" i="5"/>
  <c r="M11" i="5"/>
  <c r="M10" i="5"/>
  <c r="M9" i="5"/>
  <c r="M8" i="5"/>
  <c r="M7" i="5"/>
  <c r="M6" i="5"/>
  <c r="M5" i="5"/>
  <c r="M4" i="5"/>
  <c r="N12" i="5"/>
  <c r="N11" i="5"/>
  <c r="N10" i="5"/>
  <c r="N9" i="5"/>
  <c r="N8" i="5"/>
  <c r="N7" i="5"/>
  <c r="N6" i="5"/>
  <c r="N5" i="5"/>
  <c r="N4" i="5"/>
  <c r="N3" i="5"/>
  <c r="D10" i="5"/>
  <c r="E9" i="5"/>
  <c r="D9" i="5"/>
  <c r="F8" i="5"/>
  <c r="E8" i="5"/>
  <c r="D8" i="5"/>
  <c r="G7" i="5"/>
  <c r="F7" i="5"/>
  <c r="E7" i="5"/>
  <c r="H6" i="5"/>
  <c r="G6" i="5"/>
  <c r="F6" i="5"/>
  <c r="E6" i="5"/>
  <c r="I5" i="5"/>
  <c r="H5" i="5"/>
  <c r="G5" i="5"/>
  <c r="F5" i="5"/>
  <c r="E5" i="5"/>
  <c r="J4" i="5"/>
  <c r="I4" i="5"/>
  <c r="H4" i="5"/>
  <c r="G4" i="5"/>
  <c r="F4" i="5"/>
  <c r="E4" i="5"/>
  <c r="M1" i="5"/>
  <c r="L1" i="5"/>
  <c r="K1" i="5"/>
  <c r="J1" i="5"/>
  <c r="I1" i="5"/>
  <c r="H1" i="5"/>
  <c r="G1" i="5"/>
  <c r="F1" i="5"/>
  <c r="E1" i="5"/>
  <c r="L2" i="5"/>
  <c r="K2" i="5"/>
  <c r="J2" i="5"/>
  <c r="I2" i="5"/>
  <c r="H2" i="5"/>
  <c r="G2" i="5"/>
  <c r="F2" i="5"/>
  <c r="E2" i="5"/>
  <c r="K3" i="5"/>
  <c r="J3" i="5"/>
  <c r="I3" i="5"/>
  <c r="H3" i="5"/>
  <c r="G3" i="5"/>
  <c r="F3" i="5"/>
  <c r="E3" i="5"/>
  <c r="D7" i="5"/>
  <c r="D6" i="5"/>
  <c r="D5" i="5"/>
  <c r="D4" i="5"/>
  <c r="D3" i="5"/>
  <c r="D2" i="5"/>
  <c r="D1" i="5"/>
  <c r="M2" i="5"/>
  <c r="L3" i="5"/>
  <c r="J5" i="5"/>
  <c r="N1" i="5" l="1"/>
  <c r="I6" i="5"/>
  <c r="H7" i="5"/>
  <c r="G8" i="5"/>
  <c r="F9" i="5"/>
  <c r="E10" i="5"/>
  <c r="D11" i="5"/>
  <c r="M3" i="5"/>
  <c r="L4" i="5"/>
  <c r="K5" i="5"/>
  <c r="J6" i="5"/>
  <c r="I7" i="5"/>
  <c r="H8" i="5"/>
  <c r="G9" i="5"/>
  <c r="F10" i="5"/>
  <c r="E11" i="5"/>
  <c r="D12" i="5"/>
  <c r="B12" i="5"/>
  <c r="B11" i="5"/>
  <c r="B10" i="5"/>
  <c r="B9" i="5"/>
  <c r="B8" i="5"/>
  <c r="B7" i="5"/>
  <c r="B6" i="5"/>
  <c r="B5" i="5"/>
  <c r="B4" i="5"/>
  <c r="B3" i="5"/>
  <c r="B2" i="5"/>
  <c r="I190" i="1"/>
  <c r="I180" i="1"/>
  <c r="I181" i="1"/>
  <c r="I182" i="1"/>
  <c r="I183" i="1"/>
  <c r="I184" i="1"/>
  <c r="I185" i="1"/>
  <c r="I186" i="1"/>
  <c r="I187" i="1"/>
  <c r="I188" i="1"/>
  <c r="I189" i="1"/>
  <c r="A5" i="4" l="1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C19" i="2"/>
  <c r="C15" i="2"/>
  <c r="C7" i="2"/>
  <c r="G13" i="2"/>
  <c r="E13" i="2"/>
  <c r="C13" i="2"/>
  <c r="C11" i="2"/>
  <c r="C9" i="2"/>
  <c r="A45" i="4" l="1"/>
  <c r="A46" i="4" s="1"/>
  <c r="A47" i="4" s="1"/>
  <c r="A48" i="4" l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5" i="1"/>
  <c r="A6" i="1" s="1"/>
  <c r="A7" i="1" s="1"/>
  <c r="A8" i="1" s="1"/>
  <c r="A9" i="1" l="1"/>
  <c r="A10" i="1" l="1"/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l="1"/>
  <c r="A28" i="1" s="1"/>
  <c r="A29" i="1" s="1"/>
  <c r="A30" i="1" s="1"/>
  <c r="A31" i="1" s="1"/>
  <c r="A32" i="1" s="1"/>
  <c r="A33" i="1" s="1"/>
  <c r="A34" i="1" s="1"/>
  <c r="A35" i="1" s="1"/>
  <c r="A36" i="1" l="1"/>
  <c r="A37" i="1" s="1"/>
  <c r="A38" i="1" s="1"/>
  <c r="A39" i="1" s="1"/>
  <c r="A40" i="1" s="1"/>
  <c r="A41" i="1" s="1"/>
  <c r="A42" i="1" s="1"/>
  <c r="A43" i="1" s="1"/>
  <c r="A44" i="1" l="1"/>
  <c r="A45" i="1" s="1"/>
  <c r="A46" i="1" l="1"/>
  <c r="A47" i="1" s="1"/>
  <c r="A48" i="1" s="1"/>
  <c r="A49" i="1" s="1"/>
  <c r="A50" i="1" s="1"/>
  <c r="A51" i="1" s="1"/>
  <c r="A52" i="1" s="1"/>
  <c r="A53" i="1" s="1"/>
  <c r="A54" i="1" s="1"/>
  <c r="A55" i="1" s="1"/>
  <c r="A58" i="1" s="1"/>
  <c r="A59" i="1" s="1"/>
  <c r="A60" i="1" s="1"/>
  <c r="A61" i="1" l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l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l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l="1"/>
  <c r="A137" i="1" l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l="1"/>
  <c r="A149" i="1" s="1"/>
  <c r="D21" i="2"/>
  <c r="D17" i="2"/>
  <c r="D19" i="2"/>
  <c r="G7" i="2"/>
  <c r="F13" i="2"/>
  <c r="D11" i="2"/>
  <c r="H13" i="2"/>
  <c r="D13" i="2"/>
  <c r="D9" i="2"/>
  <c r="D15" i="2"/>
  <c r="A150" i="1" l="1"/>
  <c r="A151" i="1" s="1"/>
  <c r="A152" i="1" s="1"/>
  <c r="A153" i="1" s="1"/>
  <c r="A154" i="1" l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</calcChain>
</file>

<file path=xl/sharedStrings.xml><?xml version="1.0" encoding="utf-8"?>
<sst xmlns="http://schemas.openxmlformats.org/spreadsheetml/2006/main" count="15992" uniqueCount="10075">
  <si>
    <t>N°</t>
  </si>
  <si>
    <t>REGISTRADOR</t>
  </si>
  <si>
    <t>Municipalidad / Institución (Establecimiento de Salud )</t>
  </si>
  <si>
    <t>Provincia</t>
  </si>
  <si>
    <t>Distrito</t>
  </si>
  <si>
    <t>LLUNCOR IZASIGA POOL ANTONIO</t>
  </si>
  <si>
    <t>LAMBAYEQUE</t>
  </si>
  <si>
    <t>CHICLAYO</t>
  </si>
  <si>
    <t>GERESA LAMBAYEQUE</t>
  </si>
  <si>
    <t>pool_izasiga@hotmail.com</t>
  </si>
  <si>
    <t>BRIONES NAVARRO DIOLANDA MARILU</t>
  </si>
  <si>
    <t>MOCHUMI</t>
  </si>
  <si>
    <t>MUNICIPALIDAD DE MOCHUMI</t>
  </si>
  <si>
    <t>Departamento</t>
  </si>
  <si>
    <t>dioly_acuario@hotmail.com</t>
  </si>
  <si>
    <t>ESQUÉN VASQUEZ SHIRLY KARLA</t>
  </si>
  <si>
    <t>shirly_karla76@hotmail.com</t>
  </si>
  <si>
    <t>MUNICIPALIDAD DE LAGUNAS</t>
  </si>
  <si>
    <t>DUQUE SERQUEN GABRIELA IVONE</t>
  </si>
  <si>
    <t>MUNICIPALIDAD DE CHICLAYO</t>
  </si>
  <si>
    <t>gabbieduke@outlook.com</t>
  </si>
  <si>
    <t>MUNICIPALIDAD DE CAÑARIS</t>
  </si>
  <si>
    <t>MUNICIPALIDAD DE CAYALTI</t>
  </si>
  <si>
    <t>MUNICIPALIDAD DE CHOCHOPE</t>
  </si>
  <si>
    <t>MUNICIPALIDAD DE CHONGOYAPE</t>
  </si>
  <si>
    <t>MUNICIPALIDAD DE ETEN CIUDAD</t>
  </si>
  <si>
    <t>MUNICIPALIDAD DE ETEN PUERTO</t>
  </si>
  <si>
    <t>MUNICIPALIDAD DE FERREÑAFE</t>
  </si>
  <si>
    <t>MUNICIPALIDAD DE ILLIMO</t>
  </si>
  <si>
    <t>MUNICIPALIDAD DE INKAWASI</t>
  </si>
  <si>
    <t>MUNICIPALIDAD DE JAYANCA</t>
  </si>
  <si>
    <t>MUNICIPALIDAD DE JOSE LEONARDO ORTIZ</t>
  </si>
  <si>
    <t>MUNICIPALIDAD DE LA VICTORIA</t>
  </si>
  <si>
    <t>MUNICIPALIDAD DE LAMBAYEQUE</t>
  </si>
  <si>
    <t>MUNICIPALIDAD DE MESONES MURO</t>
  </si>
  <si>
    <t>MUNICIPALIDAD DE MONSEFU</t>
  </si>
  <si>
    <t>MUNICIPALIDAD DE MORROPE</t>
  </si>
  <si>
    <t>MUNICIPALIDAD DE MOTUPE</t>
  </si>
  <si>
    <t>MUNICIPALIDAD DE NUEVA ARICA</t>
  </si>
  <si>
    <t>MUNICIPALIDAD DE OLMOS</t>
  </si>
  <si>
    <t>MUNICIPALIDAD DE OYOTUN</t>
  </si>
  <si>
    <t>MUNICIPALIDAD DE PACORA</t>
  </si>
  <si>
    <t>MUNICIPALIDAD DE PATAPO</t>
  </si>
  <si>
    <t>MUNICIPALIDAD DE PICSI</t>
  </si>
  <si>
    <t>MUNICIPALIDAD DE PIMENTEL</t>
  </si>
  <si>
    <t>MUNICIPALIDAD DE PITIPO</t>
  </si>
  <si>
    <t>MUNICIPALIDAD DE POMALCA</t>
  </si>
  <si>
    <t>MUNICIPALIDAD DE PUCALA</t>
  </si>
  <si>
    <t>MUNICIPALIDAD DE PUEBLO NUEVO</t>
  </si>
  <si>
    <t>MUNICIPALIDAD DE REQUE</t>
  </si>
  <si>
    <t>MUNICIPALIDAD DE SALAS</t>
  </si>
  <si>
    <t>MUNICIPALIDAD DE SAN JOSE</t>
  </si>
  <si>
    <t>MUNICIPALIDAD DE SANTA ROSA</t>
  </si>
  <si>
    <t>MUNICIPALIDAD DE TUCUME</t>
  </si>
  <si>
    <t>MUNICIPALIDAD DE TUMAN</t>
  </si>
  <si>
    <t>MUNICIPALIDAD DE ZAÑA</t>
  </si>
  <si>
    <t>FERREÑAFE</t>
  </si>
  <si>
    <t>CHOCHOPE</t>
  </si>
  <si>
    <t>ILLIMO</t>
  </si>
  <si>
    <t>INKAWASI</t>
  </si>
  <si>
    <t>JAYANCA</t>
  </si>
  <si>
    <t>CAYALTI</t>
  </si>
  <si>
    <t>CAÑARIS</t>
  </si>
  <si>
    <t>LAGUNAS</t>
  </si>
  <si>
    <t>CHONGOYAPE</t>
  </si>
  <si>
    <t>ETEN CIUDAD</t>
  </si>
  <si>
    <t>ETEN PUERTO</t>
  </si>
  <si>
    <t>LA VICTORIA</t>
  </si>
  <si>
    <t>MESONES MURO</t>
  </si>
  <si>
    <t>NUEVA ARICA</t>
  </si>
  <si>
    <t>MONSEFU</t>
  </si>
  <si>
    <t>MORROPE</t>
  </si>
  <si>
    <t>MOTUPE</t>
  </si>
  <si>
    <t>JOSE LEONARDO ORTIZ</t>
  </si>
  <si>
    <t>OLMOS</t>
  </si>
  <si>
    <t>OYOTUN</t>
  </si>
  <si>
    <t>PACORA</t>
  </si>
  <si>
    <t>PATAPO</t>
  </si>
  <si>
    <t>PICSI</t>
  </si>
  <si>
    <t>PIMENTEL</t>
  </si>
  <si>
    <t>PITIPO</t>
  </si>
  <si>
    <t>POMALCA</t>
  </si>
  <si>
    <t>PUCALA</t>
  </si>
  <si>
    <t>REQUE</t>
  </si>
  <si>
    <t>SALAS</t>
  </si>
  <si>
    <t>TUCUME</t>
  </si>
  <si>
    <t>TUMAN</t>
  </si>
  <si>
    <t>ZAÑA</t>
  </si>
  <si>
    <t>PUEBLO NUEVO</t>
  </si>
  <si>
    <t>SAN JOSE</t>
  </si>
  <si>
    <t>SANTA ROSA</t>
  </si>
  <si>
    <t>roelalca@hotmail.com</t>
  </si>
  <si>
    <t xml:space="preserve">PINTO SANDOVAL ROMY ANGELITA </t>
  </si>
  <si>
    <t>romypinto2011@hotmail.com</t>
  </si>
  <si>
    <t xml:space="preserve">GONZALES DAVILA CRISTHIAN MANUEL </t>
  </si>
  <si>
    <t>cristhian.gonzalesd@gmail.com</t>
  </si>
  <si>
    <t>RAMOS VASQUEZ SILVIA ELIZABETH</t>
  </si>
  <si>
    <t>nagoo_srv@hotmail.com</t>
  </si>
  <si>
    <t>BRAVO HUAMAN BETTY MARLENY</t>
  </si>
  <si>
    <t>bettymbh@hotmail.com</t>
  </si>
  <si>
    <t>ALVAREZ CAPUÑAY ROSA ELVIRA</t>
  </si>
  <si>
    <t>ZELADA DELGADO EDER FERNANDO</t>
  </si>
  <si>
    <t>ferzelada05@gmail.com</t>
  </si>
  <si>
    <t>HERRERA BARTUREN SANDRA YACQUELINE</t>
  </si>
  <si>
    <t>jacksh65@hotmail.com</t>
  </si>
  <si>
    <t>DE LA CRUZ NICOLAS JORGE DAVID</t>
  </si>
  <si>
    <t>ARRASCUE CAJUSOL CARLOS ALBERTO</t>
  </si>
  <si>
    <t>carrascue2012@gmail.com</t>
  </si>
  <si>
    <t>delacruzjorgedavid@hotmail.com</t>
  </si>
  <si>
    <t>09827813</t>
  </si>
  <si>
    <t>JULCA CHUNGA EDUARDO MIGUEL</t>
  </si>
  <si>
    <t>galo-hulk@hotmail.com</t>
  </si>
  <si>
    <t>CURO NIQUEN RICCI MADELEINE</t>
  </si>
  <si>
    <t>made670@hotmail.com</t>
  </si>
  <si>
    <t>LLONTO ACOSTA LLOSDY JOVANY</t>
  </si>
  <si>
    <t>llosdy2011@hotmail.com</t>
  </si>
  <si>
    <t xml:space="preserve">RIVAS CHANAME GENMA NOEMI </t>
  </si>
  <si>
    <t xml:space="preserve">genmarch@hotmail.com </t>
  </si>
  <si>
    <t>ESCRIBANO CAJO ANGELA MILAGROS</t>
  </si>
  <si>
    <t>aneska14_1@hotmail.com</t>
  </si>
  <si>
    <t xml:space="preserve">ANTON ALVARADO ELVA JULISSA </t>
  </si>
  <si>
    <t>janton_sisfoh@hotmail.com</t>
  </si>
  <si>
    <t>CELIS ESCURRA BLANCA ESTELA</t>
  </si>
  <si>
    <t>estela.muni@hotmail.com</t>
  </si>
  <si>
    <t>CAVERO CAICAY JORGE LUIS</t>
  </si>
  <si>
    <t xml:space="preserve">FERNANDEZ ORTIZ MAGALY SOLEDAD </t>
  </si>
  <si>
    <t>ulf_munisa@hotmail.com</t>
  </si>
  <si>
    <t xml:space="preserve">BUSTAMANTE VIDAURRE BETTY EMPERATRIZ </t>
  </si>
  <si>
    <t>bebuvi_mapasi@hotmail.com</t>
  </si>
  <si>
    <t>SANGUINEZ PRADA MONICA IVETT</t>
  </si>
  <si>
    <t xml:space="preserve">CARLOS ROJAS JAIME </t>
  </si>
  <si>
    <t>jcarlos_9658@hotmail.com</t>
  </si>
  <si>
    <t>pension65valera@hotmail.com</t>
  </si>
  <si>
    <t xml:space="preserve">VALERA ALVARADO RENEE SOLEDAD </t>
  </si>
  <si>
    <t>cenira-7@hotmail.com</t>
  </si>
  <si>
    <t>ÑIQUEN RAMIREZ CECILIA</t>
  </si>
  <si>
    <t xml:space="preserve">VASQUEZ BURGOS ANGELA DEL ROCIO </t>
  </si>
  <si>
    <t>rocio.vasquez_121@hotmail.com</t>
  </si>
  <si>
    <t xml:space="preserve">ARANCIBIA DE LA CRUZ EVIN MANUEL </t>
  </si>
  <si>
    <t>evin1652@gmail.com</t>
  </si>
  <si>
    <t xml:space="preserve">SALAZAR EFFIO JORGE CARLOS </t>
  </si>
  <si>
    <t>jorgec_08@hotmail.com</t>
  </si>
  <si>
    <t xml:space="preserve">ASALDE FARFAN FIDEL </t>
  </si>
  <si>
    <t>fidel_faf1705@hotmail.com</t>
  </si>
  <si>
    <t>jcavero2018@hotmail.com</t>
  </si>
  <si>
    <t>HUAMANCHUMO ANGELES JHON WALTER</t>
  </si>
  <si>
    <t>jhonhmo01@gmail.com</t>
  </si>
  <si>
    <t>ZEÑA SANDOVAL MANUEL ANTONIO</t>
  </si>
  <si>
    <t>orecmanuel@hotmail.com</t>
  </si>
  <si>
    <t>mayhus_1518@hotmail.com</t>
  </si>
  <si>
    <t>cesar7155@hotmail.com</t>
  </si>
  <si>
    <t xml:space="preserve">NANFUÑAY BARRIOS CESAR EDUARDO </t>
  </si>
  <si>
    <t>MACO TORRES JOSE DEL CARMEN</t>
  </si>
  <si>
    <t>josemaco1973@hotmail.com</t>
  </si>
  <si>
    <t>mvecas24@hotmail.com</t>
  </si>
  <si>
    <t xml:space="preserve">VELA CASTILLO MANUEL JESUS </t>
  </si>
  <si>
    <t>o_linda@outlook.com</t>
  </si>
  <si>
    <t xml:space="preserve">SALAZAR MEJIA OLINDA HAYDEE </t>
  </si>
  <si>
    <t xml:space="preserve">DE LA CRUZ GOMEZ ENRIQUE </t>
  </si>
  <si>
    <t>dpsmdi@gmail.com</t>
  </si>
  <si>
    <t>monicasp0803@gmail.com</t>
  </si>
  <si>
    <t>CONSULTOR</t>
  </si>
  <si>
    <t>Condición de acceso:
1. Alta
2. Baja*
3. Ratificación</t>
  </si>
  <si>
    <t>RATIFICACIÓN</t>
  </si>
  <si>
    <t>Perfil 1. Consultor
2. Registrador</t>
  </si>
  <si>
    <t>Condición de acceso:</t>
  </si>
  <si>
    <t>Correo Electrónico :</t>
  </si>
  <si>
    <t>Teléfono Celular :</t>
  </si>
  <si>
    <t>DNI :</t>
  </si>
  <si>
    <t>Apellidos y Nombres :</t>
  </si>
  <si>
    <t>Perfil :</t>
  </si>
  <si>
    <t>SANDOVAL BRAVO FLOR DE MARÍA</t>
  </si>
  <si>
    <t>flor.sandovalb23@hotmail.com</t>
  </si>
  <si>
    <t>SOTO GALLARDO LESLY IBONN</t>
  </si>
  <si>
    <t>COORDINADORA</t>
  </si>
  <si>
    <t>lesly.geresa@gmail.com</t>
  </si>
  <si>
    <t>APOYO</t>
  </si>
  <si>
    <t>MIDIS</t>
  </si>
  <si>
    <t>PANTOJA BARBOZA LIDIA ROSA</t>
  </si>
  <si>
    <t>UGEL - FERREÑAFE</t>
  </si>
  <si>
    <t>UGEL - CHICLAYO</t>
  </si>
  <si>
    <t>PEJERREY GONZALES ROCIO JANETH</t>
  </si>
  <si>
    <t>VARGAS RUIZ ROXANA NORMA</t>
  </si>
  <si>
    <t>roxy.nvr77@gmail.com</t>
  </si>
  <si>
    <t>UGEL - LAMBAYEQUE</t>
  </si>
  <si>
    <t>COORDINADOR</t>
  </si>
  <si>
    <t>CORDOVA VILLENA CARLOS ALBERTO</t>
  </si>
  <si>
    <t>carloscv23@hotmail.com</t>
  </si>
  <si>
    <t>RAVINES MERINO ANA LUCIA</t>
  </si>
  <si>
    <t>GERENTA PROGRAMAS SOCIALES</t>
  </si>
  <si>
    <t>GERENTA</t>
  </si>
  <si>
    <t>alrm1@hotmail.com</t>
  </si>
  <si>
    <t>rpejerrey@midis.gob.pe</t>
  </si>
  <si>
    <t>CABRERA VASQUEZ MAYRA LIZETTE</t>
  </si>
  <si>
    <t>LISTADO DE PERSONAL PARA CERTIFICADO DE PADRÓN NOMINAL</t>
  </si>
  <si>
    <t>DIGITADOR</t>
  </si>
  <si>
    <t>VALDERA SUCLUPE DAVID MANUEL</t>
  </si>
  <si>
    <t>valdavi017@gmail.com</t>
  </si>
  <si>
    <t>IBEROS CHUMIOQUE JOSÉ ISAC</t>
  </si>
  <si>
    <t>joib.ch@hmail.com</t>
  </si>
  <si>
    <t>SECRETARIA DE PROGRAMAS SOCIALES</t>
  </si>
  <si>
    <t xml:space="preserve">LARRAÍN TÁVARA GIOVANNA
</t>
  </si>
  <si>
    <t>VILCHEZ VILLEGAS MARÍA DEL PILAR</t>
  </si>
  <si>
    <r>
      <t>S</t>
    </r>
    <r>
      <rPr>
        <sz val="11"/>
        <color rgb="FF000000"/>
        <rFont val="Calibri"/>
        <family val="2"/>
        <scheme val="minor"/>
      </rPr>
      <t>ILVIA CAROLINA CORRALES RUIZ</t>
    </r>
  </si>
  <si>
    <t>RED FERREÑAFE</t>
  </si>
  <si>
    <t>RED CHICLAYO</t>
  </si>
  <si>
    <t>CANEVAROBOCANEGRA TATIANA LIZABETA</t>
  </si>
  <si>
    <r>
      <t xml:space="preserve">CABRERA CARRASCO LILIZBETH BEATRIZ </t>
    </r>
    <r>
      <rPr>
        <sz val="11"/>
        <color rgb="FF000000"/>
        <rFont val="Calibri"/>
        <family val="2"/>
        <scheme val="minor"/>
      </rPr>
      <t>SUGEY</t>
    </r>
  </si>
  <si>
    <t>ROSARIO DEL MILAGRO GAMARRA FUENTES</t>
  </si>
  <si>
    <t>ANGÉLICA CRISSELL  GONZALES AGREDA</t>
  </si>
  <si>
    <t>RED LAMBAYEQUE</t>
  </si>
  <si>
    <t>SANTAMARIA PIZARRO CARLOS ALBERTO</t>
  </si>
  <si>
    <t xml:space="preserve">ALVARADO FERNANDEZ LENY ELIZABETH </t>
  </si>
  <si>
    <t>lenyalvaradof15@hotmail.com</t>
  </si>
  <si>
    <t>CARMEN SOLEDAD INGA HERNANDEZ</t>
  </si>
  <si>
    <t>NUEVO USUARIO 2019</t>
  </si>
  <si>
    <t xml:space="preserve">CABRERA VASQUEZ MAYRA LIZETTE </t>
  </si>
  <si>
    <t>POR CONFIRMAR</t>
  </si>
  <si>
    <t>CARRASCO HUANCAS ANGEL OMAR</t>
  </si>
  <si>
    <t>angel_och28@hotmail.com</t>
  </si>
  <si>
    <t>JUAN JOSE BARRIOS CARLOS</t>
  </si>
  <si>
    <t>LLONTOP SUCLUPE MARÍA MILAGRITOS</t>
  </si>
  <si>
    <t>milagrosllontop12@gmail.com</t>
  </si>
  <si>
    <t>jbarriosc.1980@gmail.com</t>
  </si>
  <si>
    <t>REVOREDO ESQUEN FANNY</t>
  </si>
  <si>
    <t>fannyrevoredo2019@hotmail.com</t>
  </si>
  <si>
    <t>URCIA BERNAL GIOVANA TESSY</t>
  </si>
  <si>
    <t>giurber1288@hotmail.com</t>
  </si>
  <si>
    <t>MURO TOSCANELLI WALTER ANTONIO</t>
  </si>
  <si>
    <t>wmuro.toscanelli@gmail.com</t>
  </si>
  <si>
    <t>RINZA HUAMAN YOLA</t>
  </si>
  <si>
    <t>yola_rinza@hotmail.com</t>
  </si>
  <si>
    <t>ASALDE CORONADO VIOLETA DE LOURDES</t>
  </si>
  <si>
    <t>violetalourdes_73@hotmail.com</t>
  </si>
  <si>
    <t xml:space="preserve">VALLEJOS ESQUIVES SANDY LOLANY </t>
  </si>
  <si>
    <t>sandy21@hotmail.com</t>
  </si>
  <si>
    <t>HERRERA BARTUREN SANDRA JACQUELINE</t>
  </si>
  <si>
    <t xml:space="preserve">JULIO REAÑO SANCHEZ </t>
  </si>
  <si>
    <t>OLIVA TELLO OCTAVIO RAFAEL</t>
  </si>
  <si>
    <t>octaviorafaelolivat.16@gmail.com</t>
  </si>
  <si>
    <t>juliopitipo@gmail.com</t>
  </si>
  <si>
    <t>ANAYA ZEVALLOS MARÍA FERNANDA</t>
  </si>
  <si>
    <t>marifer493@hotmail.com</t>
  </si>
  <si>
    <t>AMPUERO VIVANCO CARLOS ALBERTO</t>
  </si>
  <si>
    <t>c_ampuero_v@hotmail.com</t>
  </si>
  <si>
    <t>kati198911@outlook.es</t>
  </si>
  <si>
    <t>MENDOZA PELTROCHE KATHERINE DEL MILAGRO</t>
  </si>
  <si>
    <t>CESAR ANTONIO LECA ORREGO</t>
  </si>
  <si>
    <t>cesar.lecca@hotmail.com</t>
  </si>
  <si>
    <t>MORA RAMIREZ JUANA ROSA DEL MILAGRO</t>
  </si>
  <si>
    <t>DÍAZ CIEZA KEYLY EDITH</t>
  </si>
  <si>
    <t>CINTHYA DEYSI QUESQUEN MILLONES</t>
  </si>
  <si>
    <t>camila.852@hotmail.com</t>
  </si>
  <si>
    <t>USUARIO DE APOYO 2019</t>
  </si>
  <si>
    <t>ROSA ELIZABETH INOÑAN ACOSTA</t>
  </si>
  <si>
    <t>elianahh_1316@hotmail.com</t>
  </si>
  <si>
    <t>NUNURA ALVARADO MARIA ANGELICA</t>
  </si>
  <si>
    <t>marianunura_25@outlook.com</t>
  </si>
  <si>
    <t>LLAUCE SANTAMARIA SONIA VANESA</t>
  </si>
  <si>
    <t>vanesa_amor_21@hotmail.com</t>
  </si>
  <si>
    <t>URIBE FACHO FRANKLIN</t>
  </si>
  <si>
    <t>franklin_uribe3@hotmail.com</t>
  </si>
  <si>
    <t>FLORES CORONADO FLOR DE MARIA</t>
  </si>
  <si>
    <t>ANTON ESPINOZA JESUS DANIEL</t>
  </si>
  <si>
    <t>jesus_anton_espinoza@hotmail.com</t>
  </si>
  <si>
    <t>lidia_18_27@hotmail.com</t>
  </si>
  <si>
    <t>PEZO SILVA JHANNIR MAYRET</t>
  </si>
  <si>
    <t>jhannir17@gmail.com</t>
  </si>
  <si>
    <t>GUEVARA BALLONA MARCO ANTONIO</t>
  </si>
  <si>
    <t>guevaraballonamarcanthony@gmail.com</t>
  </si>
  <si>
    <t>AGENDA DE USUARIOS - PADRÓN NOMINAL - 2019</t>
  </si>
  <si>
    <t xml:space="preserve">COORDINADOR </t>
  </si>
  <si>
    <t>karenredlambayeque@gmail.com</t>
  </si>
  <si>
    <t>HUARAC GARCIA KAREN MAGDALENA</t>
  </si>
  <si>
    <t>JOSE ANTONIO ENRIQUEZ SALAZAR</t>
  </si>
  <si>
    <t>RED FERREAÑAFE</t>
  </si>
  <si>
    <t>jaenriquezs@hotmail.com</t>
  </si>
  <si>
    <t>KEYLY EDITH DIAZ CIEZA</t>
  </si>
  <si>
    <t>kelynice88@gmail.com</t>
  </si>
  <si>
    <t>loremayo.red@gmail.com</t>
  </si>
  <si>
    <t>MONITORA FED</t>
  </si>
  <si>
    <t xml:space="preserve">MAYO ALVARADO LORENA GRACIELA </t>
  </si>
  <si>
    <t>jsaavedrapa@gmail.com</t>
  </si>
  <si>
    <t>SAAVEDRA PAREDES JAIME EDUARDO</t>
  </si>
  <si>
    <t>MORALES LLALLES MONICA DEL MILAGRO</t>
  </si>
  <si>
    <t>joib.ch@gmail.com</t>
  </si>
  <si>
    <t>SANCHEZ TANTALEAN KARLA</t>
  </si>
  <si>
    <t>00251431</t>
  </si>
  <si>
    <t>GERENTA DE RED</t>
  </si>
  <si>
    <t>karlaredlambayeque@gmail.com</t>
  </si>
  <si>
    <t>APOYO INF.</t>
  </si>
  <si>
    <t>HOSPITAL LAS MERCEDES</t>
  </si>
  <si>
    <t>diana_leo_166@hotmail.com</t>
  </si>
  <si>
    <t>HOSPITAL REGIONAL</t>
  </si>
  <si>
    <t>vdiazmstef@hotmail.com</t>
  </si>
  <si>
    <t>HOSPITAL BELEN</t>
  </si>
  <si>
    <t>judyth2608@gmail.com</t>
  </si>
  <si>
    <t>mmmoralesll21@gmail.com</t>
  </si>
  <si>
    <t>A TRABAJAR AMIGUITO(A)</t>
  </si>
  <si>
    <t>TE FALTA MUCHO AUN</t>
  </si>
  <si>
    <t>AUN SIGUES EN ROJO</t>
  </si>
  <si>
    <t>VAMOS TU PUEDES</t>
  </si>
  <si>
    <t>ESTAS A MITAD DE CAMINO</t>
  </si>
  <si>
    <t>ANIMO TE FALTA POCO :-)</t>
  </si>
  <si>
    <t>ESTAS A UN PASO DE LLEGAR :-)</t>
  </si>
  <si>
    <t>POR FIN LLEGASTE FELICIDADES !</t>
  </si>
  <si>
    <t>SIGUES EN VERDE FELICITACIONES !</t>
  </si>
  <si>
    <t>ESTAS A UN PASO DE LLEGAR AL ÉXITO FELICIDADES :-)</t>
  </si>
  <si>
    <t>SIGUE ESFORZANDOTE TU PUEDES</t>
  </si>
  <si>
    <t>MUY MAL A TRABAJAR</t>
  </si>
  <si>
    <t>ESTAS EN NADA :-(</t>
  </si>
  <si>
    <t>Municipalidad / Institución (Establecimiento de Salud ) / Red / Ugel</t>
  </si>
  <si>
    <t>N° de Teléfono Celular :</t>
  </si>
  <si>
    <t>USUARIO DE BAJA</t>
  </si>
  <si>
    <t>PERFIL : Consultor, Registrador, Coordinador, Monitor, Lic. Enf. Gerente</t>
  </si>
  <si>
    <t>APELLIDOS Y NOMBRES :</t>
  </si>
  <si>
    <t>DEPARTAMENTO :</t>
  </si>
  <si>
    <t>PROVINCIA</t>
  </si>
  <si>
    <t>DISTRITO</t>
  </si>
  <si>
    <t>CORREO ELECTRONICO</t>
  </si>
  <si>
    <t>SIN ACCESO</t>
  </si>
  <si>
    <t>EN EL CUADRO BLANCO DIGITA UN NUMERO ENTERO DEL 1 AL 100</t>
  </si>
  <si>
    <t>ERES LO MÁXIMO MIS FELICITACIONES Y RESPETOS TOTALES !!!</t>
  </si>
  <si>
    <t>MONTOYA CHAPOÑAN FABIOLA</t>
  </si>
  <si>
    <t>fabyseb@gmail.com</t>
  </si>
  <si>
    <t>CARRASCO LUCERO ELMER APARICIO</t>
  </si>
  <si>
    <t>976316334 - 934476639</t>
  </si>
  <si>
    <t>apariciocl2019@gmail.com</t>
  </si>
  <si>
    <t>URIARTE LINARES TANIA YAMILET</t>
  </si>
  <si>
    <t>tyul_2016@hotmail.com</t>
  </si>
  <si>
    <t>TAFUR JIMENEZ MARÍA FLOR</t>
  </si>
  <si>
    <t>ZAVALETA GONZALES ANGELA MARÍA</t>
  </si>
  <si>
    <t>GOBIERNO REGIONAL LAMBAYEQUE</t>
  </si>
  <si>
    <t>GER. PROG. SOCIALES</t>
  </si>
  <si>
    <t>litazg25@gmail.com</t>
  </si>
  <si>
    <t>140305ulemochumi@gmail.com</t>
  </si>
  <si>
    <t>MENDOZA FERRE MARGARITA HAYDE</t>
  </si>
  <si>
    <t>RESP. AREA ESTAD. INF.</t>
  </si>
  <si>
    <t>margy_3@hotmail.com</t>
  </si>
  <si>
    <t>COLINA CAJUSOL LUISA</t>
  </si>
  <si>
    <t>luisacolinacajusol@gmail.com</t>
  </si>
  <si>
    <t>LEONARDO MANAYAY RAFAEL</t>
  </si>
  <si>
    <t>leonardomana20@gmail.com</t>
  </si>
  <si>
    <t>SONO PAICO JAIME FERNANDO</t>
  </si>
  <si>
    <t>jaimesonopaico28@gmail.com</t>
  </si>
  <si>
    <t>MONITORA HOSP.</t>
  </si>
  <si>
    <t xml:space="preserve">CONDICION DE ACCESO: Nuevo Usuario 2019, Por Confirmar, Ratificado, Usuario de Apoyo, Usuario de Baja </t>
  </si>
  <si>
    <t>HUAMANI OCHOA TRILCE NILO</t>
  </si>
  <si>
    <t>ORDOÑEZ EVANGELISTA CHARO GISELA</t>
  </si>
  <si>
    <t>ESPINOZA LLAMOCA FIORELLA JULIETA</t>
  </si>
  <si>
    <t>CASTILLO RODRIGUEZ MIGUEL ALBERTO</t>
  </si>
  <si>
    <t>TICONA RAMOS ROSENDO</t>
  </si>
  <si>
    <t>QUISPE PULIDO EDILBERTO MODESTO</t>
  </si>
  <si>
    <t>CALCINA MACHACA BALTER</t>
  </si>
  <si>
    <t>LOPEZ VIZA SOLMA</t>
  </si>
  <si>
    <t>CHUQUILLANQUI INGA GLORIA KATTY</t>
  </si>
  <si>
    <t>SALCEDO RAFAILE JESSYLVANIA LLUVITZA</t>
  </si>
  <si>
    <t>NIETO CHAGUA JEMIMA VIOLETA</t>
  </si>
  <si>
    <t>PUCHOC SILVA NANCY PILAR</t>
  </si>
  <si>
    <t>VALLADARES SIFUENTES NERIA ESPERANZA</t>
  </si>
  <si>
    <t>CANCHARI CACERES ZENON</t>
  </si>
  <si>
    <t>GOZAR BARRERA LUCINDA</t>
  </si>
  <si>
    <t>CANO VENTURA DORA MARIBEL</t>
  </si>
  <si>
    <t>CRUZ MENDOZA NEDY</t>
  </si>
  <si>
    <t>QUISPE HUAMAN MIRIAM</t>
  </si>
  <si>
    <t>VARGAS RUA EMERSON</t>
  </si>
  <si>
    <t>TORRES SOLANO VILMA</t>
  </si>
  <si>
    <t>NIETO CHUQUILLANQUI JORGE GUILLERMO</t>
  </si>
  <si>
    <t>SILVA CHAMORRO JESSICA MARISOL</t>
  </si>
  <si>
    <t>VERAMENDI RAMOS CLAUDIO DEUNICIO</t>
  </si>
  <si>
    <t>IBAÑEZ BACILIO JENNY STACEY</t>
  </si>
  <si>
    <t>FASABI COTRINA JOSE HILTER</t>
  </si>
  <si>
    <t>RIOFRIO PALAS NICOLAS EDGARDO</t>
  </si>
  <si>
    <t>SOCUALAYA OSEDA VDA DE MEDINA NORMA YOLANDA</t>
  </si>
  <si>
    <t>ESTARES CAMPOS JAVIER</t>
  </si>
  <si>
    <t>POMAHUALI BALTAZAR YENY NANCY</t>
  </si>
  <si>
    <t>MESTAS QUISPE JUAN DE LA CRUZ</t>
  </si>
  <si>
    <t>VEGA ALARCON ROLANDO</t>
  </si>
  <si>
    <t>HUAMANCAJA BURGOS GILMAR ELIAS</t>
  </si>
  <si>
    <t>LAVADO FLORES MARIA YESLIN</t>
  </si>
  <si>
    <t>ROSALES FERNANDEZ ELVA LIZ</t>
  </si>
  <si>
    <t>PEREZ CABANILLAS CESAR FIDEL</t>
  </si>
  <si>
    <t>SAAVEDRA PAREDES RAFAEL</t>
  </si>
  <si>
    <t>MIRANDA LAQUITA PAMELA LILIAN</t>
  </si>
  <si>
    <t>LEQUE CHAMBI LISBETH ROSMERY</t>
  </si>
  <si>
    <t>LEVANO MAGALLANES ERIKA LIZETH</t>
  </si>
  <si>
    <t>ROMERO GUEVARA MAX LINDER</t>
  </si>
  <si>
    <t>CARLOS DUEÑAS ERIKA SANDY</t>
  </si>
  <si>
    <t>SOLIS CUADROS ERIKA EVELYN</t>
  </si>
  <si>
    <t>ALFARO PINO WINY CAROL</t>
  </si>
  <si>
    <t>CONTRERAS ALVAREZ JOHNNY</t>
  </si>
  <si>
    <t>LORENZO OBREGON JULIO CESAR</t>
  </si>
  <si>
    <t>CANTARO VEGA FLOR TRINITARIA</t>
  </si>
  <si>
    <t>AZAÑERO GARCIA YASMINA NATALI</t>
  </si>
  <si>
    <t>FERNANDEZ OBREGON ALEXANDRA KATIUSKA</t>
  </si>
  <si>
    <t>MENDOZA BENITES SANTOS</t>
  </si>
  <si>
    <t>QUILLA MAMANI GERVACIO LUIS</t>
  </si>
  <si>
    <t>CACERES LIMACHI JORGE FROILAN</t>
  </si>
  <si>
    <t>VERGARA SOLIS SONIA</t>
  </si>
  <si>
    <t>ALDUNATE SANCHEZ BETZAIDA KARIN</t>
  </si>
  <si>
    <t>VARGAS SEDANO ADOLFO</t>
  </si>
  <si>
    <t>CASAVILCA CARHUAS LUZ BEATRIZ</t>
  </si>
  <si>
    <t>LOZANO TICONA MARLENI SOLEDAD</t>
  </si>
  <si>
    <t>GUTIERREZ VELASQUEZ FLORA</t>
  </si>
  <si>
    <t>VELASQUEZ MUÑOZ EDER NEIL</t>
  </si>
  <si>
    <t>ALARCON REQUEJO JAVIER HUMBERTO</t>
  </si>
  <si>
    <t>CCAPYAMARCA ROJAS ALEJO</t>
  </si>
  <si>
    <t>CHUMBES MEDINA KETTY MARGOT</t>
  </si>
  <si>
    <t>YANGALI CAMPOS JANETH BETZY</t>
  </si>
  <si>
    <t>ALHUAY PALOMINO OSCAR ANTONIO</t>
  </si>
  <si>
    <t>ALANIA ROSALES KAREEN STEFANNY</t>
  </si>
  <si>
    <t>PARAGUAY DE LA CRUZ JOEL</t>
  </si>
  <si>
    <t>YUYARIMA ARIMUYA MARLON BENEDICTO</t>
  </si>
  <si>
    <t>CONDORI HUARCAYA LEON PEDRO</t>
  </si>
  <si>
    <t>PONCE PARDO KARINA KATHERYN</t>
  </si>
  <si>
    <t>MURGA VASQUEZ BANNER EDILBERTO</t>
  </si>
  <si>
    <t>BENAVIDES SEMPERTEGUI ROXANA YANET</t>
  </si>
  <si>
    <t>RIVERA IRIGOIN RONY</t>
  </si>
  <si>
    <t>CHUMPITAZ ARANDA FREDY ROGER</t>
  </si>
  <si>
    <t>BRICEÑO REGALADO JOEL JOSE</t>
  </si>
  <si>
    <t>DE LA CRUZ PACHECO VIVIANA</t>
  </si>
  <si>
    <t>PEREZ DE LA CRUZ MARIGILDO</t>
  </si>
  <si>
    <t>CHAVEZ CAMPOBLANCO VILMA EMILDA</t>
  </si>
  <si>
    <t>NAVARRO SIRENA GEOVANA</t>
  </si>
  <si>
    <t>PADILLA PALOMINO LIZBETH LEYDE</t>
  </si>
  <si>
    <t>CABIA URBANO YURI YOLANDA</t>
  </si>
  <si>
    <t>ORE QUINTO ANTONINA JUANA</t>
  </si>
  <si>
    <t>FLORES AROTINCO ADOLFO</t>
  </si>
  <si>
    <t>RIVERA VALDERRAMA EDWIN HEMERGILDO</t>
  </si>
  <si>
    <t>NUÑEZ HENRIQUEZ LIZET MAGALI</t>
  </si>
  <si>
    <t>TERRONES FLORES DAGNI</t>
  </si>
  <si>
    <t>CHAVEZ MENESES JUVER DALMIRO</t>
  </si>
  <si>
    <t>PALLI MERCADO LIDIA NIEVES</t>
  </si>
  <si>
    <t>BENITES DE ZEVALLOS ROCIO DEL LOURDES</t>
  </si>
  <si>
    <t>NAVARRO VALDIVIESO ANA LUCIA</t>
  </si>
  <si>
    <t>MANSILLA ASTORAYME YOSELIN ROXANA</t>
  </si>
  <si>
    <t>HUARACA RAYMUNDO TANIA ELISA</t>
  </si>
  <si>
    <t>BOZA QUISPE VICTOR</t>
  </si>
  <si>
    <t>OCHOA FERNANDEZ LUIS</t>
  </si>
  <si>
    <t>CASTRO MALASQUEZ VILMA RAQUEL</t>
  </si>
  <si>
    <t>MOJO LOPEZ JESUS HENRRY</t>
  </si>
  <si>
    <t>QUISPE FLORES ADALINA</t>
  </si>
  <si>
    <t>COTRINA MENDOZA JOSUE</t>
  </si>
  <si>
    <t>LACERNA LOPEZ KATY JHISELA</t>
  </si>
  <si>
    <t>REYES SANCHEZ LUCILA GRISALDA</t>
  </si>
  <si>
    <t>JULCA OCHOA MARIA ELENA</t>
  </si>
  <si>
    <t>BALTAZAR HUAMAN YELITZA CELESTINA</t>
  </si>
  <si>
    <t>VILLAFAN DIAZ CINTHYA YOHANA</t>
  </si>
  <si>
    <t>LOPEZ AGUILAR JOSE LUIS</t>
  </si>
  <si>
    <t>ESCOBAR FLORES LORENA NALDI</t>
  </si>
  <si>
    <t>PEÑA  KATIA ROBERTA</t>
  </si>
  <si>
    <t>CHOQUE CALSINA CIRILO</t>
  </si>
  <si>
    <t>ALZAMORA QUISPE VICKY ESTHER</t>
  </si>
  <si>
    <t>GASPAR AROTINCO CARLOS LUIS</t>
  </si>
  <si>
    <t>PAZ CUSICHE MIRIAN PILAR</t>
  </si>
  <si>
    <t>TORRICO GARCIA ZENOVIA AMALIA</t>
  </si>
  <si>
    <t>ESPINOZA SANCHEZ ROSALIA ALICIA</t>
  </si>
  <si>
    <t>GUTIERREZ YUCRA VILMA</t>
  </si>
  <si>
    <t>PARIONA PALOMINO VILMA DEODANA</t>
  </si>
  <si>
    <t>PACHERRES TESEN JULIO CESAR</t>
  </si>
  <si>
    <t>ALVAN MILLONES PAOLA ISABEL</t>
  </si>
  <si>
    <t>DIAZ REATEGUI IVONNE DEL PILAR</t>
  </si>
  <si>
    <t>CANAQUIRI AQUITUARI LIZ GISELA</t>
  </si>
  <si>
    <t>MENDOZA SILVA RANDY JOE</t>
  </si>
  <si>
    <t>ROJAS CHAVEZ ENMA GUADALUPE</t>
  </si>
  <si>
    <t>MORENO LAIZA HULBERT ENRRIQUE</t>
  </si>
  <si>
    <t>NOREÑA SANCHEZ JULIO CESAR</t>
  </si>
  <si>
    <t>LOPEZ LARA LIZZETH LILIANA</t>
  </si>
  <si>
    <t>ACOSTA SORIA RAUL</t>
  </si>
  <si>
    <t>GOMEZ FLORES ODILIA</t>
  </si>
  <si>
    <t>RAMIREZ MAZUCA FELIX AUGUSTO</t>
  </si>
  <si>
    <t>SAUÑE MIRANDA AYDEE MERY</t>
  </si>
  <si>
    <t>CRISANTO SANCARRANCO LUZ VICTORIA</t>
  </si>
  <si>
    <t>CUYA YAYA LUZ ELENA</t>
  </si>
  <si>
    <t>MEZA PALOMINO FRANK ROY</t>
  </si>
  <si>
    <t>ARMIJOS NEYRA VIULER</t>
  </si>
  <si>
    <t>CAFFO PACHECO ISRAEL</t>
  </si>
  <si>
    <t>HUERTAS CHUNGA ROGELIO</t>
  </si>
  <si>
    <t>PURIZACA NUNURA JOSE LUIS</t>
  </si>
  <si>
    <t>LLONTOP LLANOS YUCERI ALEXANDRA</t>
  </si>
  <si>
    <t>ROBLES LUNA JACQUELINE ROSARIO</t>
  </si>
  <si>
    <t>FLORES SIGUEÑAS JUAN CARLOS</t>
  </si>
  <si>
    <t>CAMIZAN DE BENITES ANA MELVA</t>
  </si>
  <si>
    <t>PEREYRA SANCHEZ HILSIA DEYDAME</t>
  </si>
  <si>
    <t>CHECCA PARI VILMA JUSTINA</t>
  </si>
  <si>
    <t>APAZA MAMANI LUIS WILFREDO</t>
  </si>
  <si>
    <t>HUMASI COA LISSETH INDIRA</t>
  </si>
  <si>
    <t>FLORES RUÍZ KATHERING RUTH</t>
  </si>
  <si>
    <t>ESQUIVEL MORALES DAVIS HUBERT</t>
  </si>
  <si>
    <t>CASTRO LLERENA JAMES EDWARDS</t>
  </si>
  <si>
    <t>LEZAMA CASTILLO MARTHA YOVANY</t>
  </si>
  <si>
    <t>ROCHA CCAJIA PEDRO MARIO</t>
  </si>
  <si>
    <t>ESPINOZA CABELLO TEOFILO VELASCO</t>
  </si>
  <si>
    <t>QUISPE QUISPE TANNIA KORALY</t>
  </si>
  <si>
    <t>MENDOZA VALENCIA LUIS ALBERTO</t>
  </si>
  <si>
    <t>PEÑA ARIAS CINTHIA LEONOR</t>
  </si>
  <si>
    <t>AYME TURPO DIGMAR</t>
  </si>
  <si>
    <t>GARCIA ROMERO ZONIA</t>
  </si>
  <si>
    <t>MORENO CALLUPE ELOYSA ESPERANZA</t>
  </si>
  <si>
    <t>LOYOLA ZARAGOZA BEGNER GUIVER</t>
  </si>
  <si>
    <t>GOMEZ HERNANDEZ CESAR AGUSTIN</t>
  </si>
  <si>
    <t>RAMIREZ GARCIA YDALIA ROCIO</t>
  </si>
  <si>
    <t>CARRION MOZO ROLING DAVID</t>
  </si>
  <si>
    <t>FRANCIA CAYCHO CANDELARIA ISABEL</t>
  </si>
  <si>
    <t>GARCIA ROMERO MARIA MILAGROS</t>
  </si>
  <si>
    <t>GONZALES RAMOS ALDO ANGEL</t>
  </si>
  <si>
    <t>DE LA CRUZ RAMOS SAUL</t>
  </si>
  <si>
    <t>MENOR LLATAS DENIS YBAN</t>
  </si>
  <si>
    <t>ALBITES CABALLERO EDUAR</t>
  </si>
  <si>
    <t>RUIZ LA TORRE DONARDO</t>
  </si>
  <si>
    <t>CHINO PARI FRANCISCA</t>
  </si>
  <si>
    <t>SUCASACA CHAMBI YANET MATILDE</t>
  </si>
  <si>
    <t>SOTO REYES JULIO</t>
  </si>
  <si>
    <t>MONTEZA SANTA CRUZ WEIMER ROSELITO</t>
  </si>
  <si>
    <t>APAHUASCO NIETO EUGENIO</t>
  </si>
  <si>
    <t>CCARAHUANCCO CISNEROS SEBASTIAN</t>
  </si>
  <si>
    <t>LIMAS OLORTEGUI OSCAR</t>
  </si>
  <si>
    <t>CASTILLO PEÑA WALTER NAPOLEON</t>
  </si>
  <si>
    <t>RECUAY SAMANIEGO DORIS CECILIA</t>
  </si>
  <si>
    <t>SALINAS DOMINGUEZ DELVY MAGALY</t>
  </si>
  <si>
    <t>ALVARADO AGURTO JUAN MARTIN</t>
  </si>
  <si>
    <t>PARI ALEJO MERCEDES KARINA</t>
  </si>
  <si>
    <t>GUZMAN ARAUJO FRANKLIN</t>
  </si>
  <si>
    <t>MERINO HUAMANI MANUEL ELIAS</t>
  </si>
  <si>
    <t>CUSI HUILLCA LISCELY</t>
  </si>
  <si>
    <t>LIMA MAMANI GLADYS</t>
  </si>
  <si>
    <t>LOVERA MAX NELSON EFRAIN</t>
  </si>
  <si>
    <t>SALAZAR SILVESTRE ELIAS</t>
  </si>
  <si>
    <t>ALCANTARA MEDINA CARLA LIZBETH</t>
  </si>
  <si>
    <t>RODRIGUEZ BRICEÑO MAYRA YULIANA</t>
  </si>
  <si>
    <t>GOMEZ CHAVEZ BETSY HANSLIN</t>
  </si>
  <si>
    <t>CARPIO MAMANI MILAGROS ELIANA</t>
  </si>
  <si>
    <t>TUMBALOBOS TUMBALOBOS FELIX</t>
  </si>
  <si>
    <t>AYBAR VIRTO RUTH</t>
  </si>
  <si>
    <t>CCATAMAYO GAVILAN AMANDA</t>
  </si>
  <si>
    <t>HUAYNATE PONCE MARIA KATY</t>
  </si>
  <si>
    <t>PEREZ CASTRO ROXANA</t>
  </si>
  <si>
    <t>CHAVEZ NEPUMACENO ZORAID ZORAIDA</t>
  </si>
  <si>
    <t>PUJAICO HUAMANI ROSMERY</t>
  </si>
  <si>
    <t>CALDERON MARTINEZ ALFONSO EDUARDO</t>
  </si>
  <si>
    <t>QUISPE CUEVAS REBECA MAGDALENA</t>
  </si>
  <si>
    <t>MAMANI NINA WENDOR JESUS</t>
  </si>
  <si>
    <t>OCAS ACEIJAS ALEJANDRO</t>
  </si>
  <si>
    <t>VEGA SALES EVA MARLIZA</t>
  </si>
  <si>
    <t>MONTAÑEZ CARRAZCO YANETT ERIKA</t>
  </si>
  <si>
    <t>MORILLO CARRILLO ELENA YOVANA</t>
  </si>
  <si>
    <t>BALLADARES CRUZ MELCHORITA DE LOURDES</t>
  </si>
  <si>
    <t>ROJAS ASTETE LUIS ENRIQUE JOHN</t>
  </si>
  <si>
    <t>ANAYA GRANADOS YANIRET MARIA</t>
  </si>
  <si>
    <t>RAMOS PORTOCARRERO DE TALLEDO MANUELA MARIELA</t>
  </si>
  <si>
    <t>ASTONITAS PIZARRO GEOVANNA PATRICIA</t>
  </si>
  <si>
    <t>RAMOS LLAMO NAYDA ELVIRA</t>
  </si>
  <si>
    <t>HUAMAN ARTEAGA VALENTINA DEL ROCIO</t>
  </si>
  <si>
    <t>GUERRERO CHUQUILIN YOLAMIRA</t>
  </si>
  <si>
    <t>RAMOS TOLEDO VANESA MARGARITA</t>
  </si>
  <si>
    <t>ASTO GARCIA WILIAN</t>
  </si>
  <si>
    <t>AHUATE VARGAS MARUJA</t>
  </si>
  <si>
    <t>CHIPA CHECCO JORGE</t>
  </si>
  <si>
    <t>LIMA MAMANI MONICA UBALDINA</t>
  </si>
  <si>
    <t>SIPAN ANGELES CARLOS GABRIEL</t>
  </si>
  <si>
    <t>SANGAMA CACHIQUE MIRIOLITH</t>
  </si>
  <si>
    <t>LEON RAMOS MARIANO</t>
  </si>
  <si>
    <t>GONZALES VENGOA RAQUEL FELICIANA</t>
  </si>
  <si>
    <t>MENDOZA GUTIERREZ FRANKLIN NOE</t>
  </si>
  <si>
    <t>UNOCC GUZMAN REVECA</t>
  </si>
  <si>
    <t>LAURA RAMOS EDISON</t>
  </si>
  <si>
    <t>MAMANI HERRERA JOSE LUIS</t>
  </si>
  <si>
    <t>ALVAREZ CHUMPITAZ ROSA MARIA</t>
  </si>
  <si>
    <t>QUISPE TICONA OSCAR ROLANDO</t>
  </si>
  <si>
    <t>PALOMINO IPURRE NATALI</t>
  </si>
  <si>
    <t>VILLAVICENCIO ROMERO EDWING</t>
  </si>
  <si>
    <t>ZURITA RAMIREZ LORENA MARISSA</t>
  </si>
  <si>
    <t>CONDOR BUITRON DEYSI</t>
  </si>
  <si>
    <t>SEGOVIA JACO CLARITA CESY</t>
  </si>
  <si>
    <t>HUERTA TRUJILLO GRABIEL</t>
  </si>
  <si>
    <t>FLORES APAZA PATRICIA MERCEDES</t>
  </si>
  <si>
    <t>GUISADO PEREIRA MERY INES</t>
  </si>
  <si>
    <t>CHAFLOQUE ALARCON LISBETH</t>
  </si>
  <si>
    <t>FERNANDEZ APAESTEGUI WILMER ABAD</t>
  </si>
  <si>
    <t>SALCEDO RAMIREZ SANDRA MABET</t>
  </si>
  <si>
    <t>ALVAREZ CARHUAZ MARYLUZ ANDREA</t>
  </si>
  <si>
    <t>CORDOVA LOPEZ NILSON JOEL</t>
  </si>
  <si>
    <t>IRIGOIN VASQUEZ JESUS</t>
  </si>
  <si>
    <t>SEMPERTEGUI CAMPOS GLADYS</t>
  </si>
  <si>
    <t>LOZANO RODAS JUAN ALEJANDRO</t>
  </si>
  <si>
    <t>POCOHUANCA LIZARASO NAYDA GABRIELA</t>
  </si>
  <si>
    <t>QUISPE LOPEZ ALEXANDER</t>
  </si>
  <si>
    <t>HUAMANI MOLINA FAVIO</t>
  </si>
  <si>
    <t>INGA BRUNO WILMER</t>
  </si>
  <si>
    <t>CARRERA TIRADO LALY</t>
  </si>
  <si>
    <t>ROMERO DIOSES AYRTON MIGUEL</t>
  </si>
  <si>
    <t>BRICEÑO PORTILLA GERALDINE ROSA</t>
  </si>
  <si>
    <t>VALLEJOS AGUINAGA LEA MAGALI</t>
  </si>
  <si>
    <t>DIAZ PEÑA LUISA BETTY</t>
  </si>
  <si>
    <t>ALEMAN BALLADARES CESAR AGUSTO</t>
  </si>
  <si>
    <t>NEYRA ROJAS PILAR BALVINA</t>
  </si>
  <si>
    <t>AVALOS QUISPE LUZ MARIA</t>
  </si>
  <si>
    <t>LINARES LUQUE ROCERLINDA ULDARICA</t>
  </si>
  <si>
    <t>SOLANO SILVA JEAN JONATHAN</t>
  </si>
  <si>
    <t>ALFARO ALFARO JOSE LUIS</t>
  </si>
  <si>
    <t>CHUQUISPUMA GUERRA ARMANDO YERCINIO</t>
  </si>
  <si>
    <t>RIVERA LOARTE MARINELI LILIANA</t>
  </si>
  <si>
    <t>RAMIREZ JARA CONSTANTINO</t>
  </si>
  <si>
    <t>MARTINEZ FALCON LILIANA</t>
  </si>
  <si>
    <t>SANTA CRUZ CANDIA NICANOR</t>
  </si>
  <si>
    <t>GARCIA TURPO CARMEN ROSA</t>
  </si>
  <si>
    <t>HUAMANVILCA MAMANI DARWIN</t>
  </si>
  <si>
    <t>LOPEZ CASTRO VIVIAN DAJHARA LILIBETH</t>
  </si>
  <si>
    <t>OCON ZAMORA PABLITO</t>
  </si>
  <si>
    <t>ZELADA VALLE LUDITH</t>
  </si>
  <si>
    <t>QUISPE RUPAY JUAN BERNABE</t>
  </si>
  <si>
    <t>DIAZ SALDAÑA BONNIE ROCIO</t>
  </si>
  <si>
    <t>CRISTOBAL SALDAÑA MARIO GENARO</t>
  </si>
  <si>
    <t>QUISPE CHINO GLADYS</t>
  </si>
  <si>
    <t>MEJIA GALLARDO JAMES ASENCIO</t>
  </si>
  <si>
    <t>DIAZ GUEVARA NIDIA</t>
  </si>
  <si>
    <t>MANANI CHUCOS EDSON JAVIER</t>
  </si>
  <si>
    <t>CAMPUSANO CACERES LIZ VIOLETA</t>
  </si>
  <si>
    <t>OBREGON MIRANDA DURAND</t>
  </si>
  <si>
    <t>PERALTA CRUZ HECTOR</t>
  </si>
  <si>
    <t>VILCAMICHE GUILLEN JULIO CESAR</t>
  </si>
  <si>
    <t>CARRERA VILLENA MAGDA RAQUEL</t>
  </si>
  <si>
    <t>PUERTA SALAZAR NEY FLORES</t>
  </si>
  <si>
    <t>VALVERDE PUMACHAICO MAXIMINA</t>
  </si>
  <si>
    <t>VEGA CAMPOS LUZ MIRIAM</t>
  </si>
  <si>
    <t>OBLITAS GUERRERO WILMAN ANTENOR</t>
  </si>
  <si>
    <t>CARLOS ALARCON HOMERO ALEJANDRO</t>
  </si>
  <si>
    <t>PEÑA HINOSTROZA TEOFILA</t>
  </si>
  <si>
    <t>CHOQUE CAMPOS LARRY JESUS</t>
  </si>
  <si>
    <t>ALLER AUCCACUSI JOHN</t>
  </si>
  <si>
    <t>RAYA GAVILAN JOHNNY RONAL</t>
  </si>
  <si>
    <t>TORRES SAUÑI ROSALINA HAYDEE</t>
  </si>
  <si>
    <t>GUTIERREZ HUARCAYA LUCIANO</t>
  </si>
  <si>
    <t>RAZA VASQUEZ ELIDA</t>
  </si>
  <si>
    <t>TEJADA RITUAY YURY NOEL</t>
  </si>
  <si>
    <t>QUIÑONES ARELLANO NUVIA</t>
  </si>
  <si>
    <t>DELGADO BACA DE LOPEZ DAICER FANY</t>
  </si>
  <si>
    <t>CORTEZ CABRERA DAYSI CAROLINA</t>
  </si>
  <si>
    <t>HUAMAN FARFAN WALTER JAIME</t>
  </si>
  <si>
    <t>TORRES CORREA JOAHAN GADIEL</t>
  </si>
  <si>
    <t>SIUCE ROMAN IVAN AMILCAR</t>
  </si>
  <si>
    <t>BOTTGER CUADROS DANNY GUISSELL</t>
  </si>
  <si>
    <t>VÁSQUEZ BURGOS AIDE</t>
  </si>
  <si>
    <t>FELIPE SANTILLAN ERLA</t>
  </si>
  <si>
    <t>RUIZ SALDAÑA ANIBAL</t>
  </si>
  <si>
    <t>VILLENA VASQUEZ FELIX</t>
  </si>
  <si>
    <t>CRUZ SILVA EDUA</t>
  </si>
  <si>
    <t>HERNANDEZ QUIROZ ESMER MARIN</t>
  </si>
  <si>
    <t>MELGAR HUARCAYA VICTOR VICENTE</t>
  </si>
  <si>
    <t>FLORES VILCA DEMETRIA</t>
  </si>
  <si>
    <t>FABIAN BARRETO MIRIAN BASTHI</t>
  </si>
  <si>
    <t>DIAZ CORONEL ELVER</t>
  </si>
  <si>
    <t>BUITRON DURAND CARMEN FATIMA</t>
  </si>
  <si>
    <t>VASQUEZ DIAZ PEDRO OCTAVIANO</t>
  </si>
  <si>
    <t>MEDINA SALINAS RAMIT NOEL</t>
  </si>
  <si>
    <t>CARI QUISPE BLADIMIRO</t>
  </si>
  <si>
    <t>PAUYAC HUARACA ODON FLORENCIO</t>
  </si>
  <si>
    <t>FELICIANO ARIAS CECILIA ELIZABETH</t>
  </si>
  <si>
    <t>ESPINOZA LAVADO WILY</t>
  </si>
  <si>
    <t>SALVADOR SOLORZANO YESSICA</t>
  </si>
  <si>
    <t>HUAMAN BERROCAL JHON AMERICO</t>
  </si>
  <si>
    <t>MONTOYA VILCHEZ PAMELA JULISSA</t>
  </si>
  <si>
    <t>QUINTANA CORDOVA MIRIAN GIOVANA</t>
  </si>
  <si>
    <t>HERRERA HUAMANI JUVENAL</t>
  </si>
  <si>
    <t>ALAVE QUISPE FIDEL ROGGER</t>
  </si>
  <si>
    <t>AYALA COCHON LUZ ELENA</t>
  </si>
  <si>
    <t>GARCIA TIPO LIVIA</t>
  </si>
  <si>
    <t>QUILCA PARILLO ESPERANZA</t>
  </si>
  <si>
    <t>BARDALES CACERES ERICK ROBERT</t>
  </si>
  <si>
    <t>CHAVEZ TITO YADYRA LENY</t>
  </si>
  <si>
    <t>VALDIVIA RIVERA AYDA LUZ</t>
  </si>
  <si>
    <t>LANDEO ÑAÑEZ FLOR IDANIA</t>
  </si>
  <si>
    <t>HILARIO IDROGO REINERY DEL PILAR</t>
  </si>
  <si>
    <t>DELGADO BURGA ELVIA MARIA</t>
  </si>
  <si>
    <t>MENDOZA CABALLERO NURIA ELIZABETH</t>
  </si>
  <si>
    <t>POMA AGUIRRE JOEL DOMINGO</t>
  </si>
  <si>
    <t>LESCANO ROMAN DELIA ANDREA</t>
  </si>
  <si>
    <t>VILLANUEVA SOTELO FRANK HUBER</t>
  </si>
  <si>
    <t>MILLA QUIROZ ANSELMO WALTER</t>
  </si>
  <si>
    <t>CARDENAS NUÑEZ ARLETTY BELINDA</t>
  </si>
  <si>
    <t>VEGA GARCIA LUIS ALBERTO</t>
  </si>
  <si>
    <t>PALACIOS LIZARRAGA SULMA LIZBETH</t>
  </si>
  <si>
    <t>BRICEÑO VELA DEIMY KATHERYNEE</t>
  </si>
  <si>
    <t>CARBAJAL DORIA PRISILA POLETD</t>
  </si>
  <si>
    <t>TORRES JUAREZ DINA MARITA</t>
  </si>
  <si>
    <t>MAMANI MAMANI ANA MARIA</t>
  </si>
  <si>
    <t>FRANCO CORDOVA NELLY ELISA</t>
  </si>
  <si>
    <t>QUISPE PACHAMORA NELSON</t>
  </si>
  <si>
    <t>CLEMENTE LAZO YENY DOMINGA</t>
  </si>
  <si>
    <t>QUISPE BERROCAL WALTER</t>
  </si>
  <si>
    <t>RIOS ZAMORA MARIA</t>
  </si>
  <si>
    <t>ROMERO MAYHUA JENRY FERISCO</t>
  </si>
  <si>
    <t>LAZARO QUISPE ELISEO</t>
  </si>
  <si>
    <t>CHICATA PACHECO ZENON AMERICO</t>
  </si>
  <si>
    <t>ROMERO HURTADO WILFREDO</t>
  </si>
  <si>
    <t>ARQUIÑIGO DULANTO JAIME NESTOR</t>
  </si>
  <si>
    <t>LAZARO MENDEZ SARA NOEMI</t>
  </si>
  <si>
    <t>CALERO THOMAS YULY ROCIO</t>
  </si>
  <si>
    <t>JULCARIMA FIERRO YSISOLIA YAKI</t>
  </si>
  <si>
    <t>VILLEGAS VELASQUEZ YESSENIA</t>
  </si>
  <si>
    <t>FLOREZ BLANCO MARIA ELENA</t>
  </si>
  <si>
    <t>HUILLCA MALDONADO BALERIO</t>
  </si>
  <si>
    <t>RENGIFO ARAUJO VERONICA DE JESUS</t>
  </si>
  <si>
    <t>RAYMUNDO ASTO KAROL SHENDY</t>
  </si>
  <si>
    <t>VIVANCO RAMOS KARIN DENISSE</t>
  </si>
  <si>
    <t>SANTIAGO RIVERA NELSON PEDRO</t>
  </si>
  <si>
    <t>TANTALEAN DE DELGADO DIGNA MERITA</t>
  </si>
  <si>
    <t>MATA  CESAR AUGUSTO</t>
  </si>
  <si>
    <t>SALAZAR HILARIO ANSHELA MABEL</t>
  </si>
  <si>
    <t>GUZMAN RIOS JANINA ARACELI</t>
  </si>
  <si>
    <t>QUISPE CCUNO CESAREO</t>
  </si>
  <si>
    <t>MONTALICO MUCHO JAVIER</t>
  </si>
  <si>
    <t>OSNAYO DE LA CRUZ IGNACIO</t>
  </si>
  <si>
    <t>LEON GOMEZ RODOLFO</t>
  </si>
  <si>
    <t>FERNANDEZ TELLO CECILIA ELIZABETH</t>
  </si>
  <si>
    <t>GUELAC CHUQUIZUTA LIZ EVELYN</t>
  </si>
  <si>
    <t>MACHICAO APAZA PILAR</t>
  </si>
  <si>
    <t>AÑAMURO MAMANI JOSE LUIS</t>
  </si>
  <si>
    <t>HUAMAN FIGUEROA JHON FRANS</t>
  </si>
  <si>
    <t>MARTINEZ HIDALGO JUDITH</t>
  </si>
  <si>
    <t>SEMPERTEGUI ESPARRAGA ROSA</t>
  </si>
  <si>
    <t>QUISPE HERRERA MABEL RAQUEL</t>
  </si>
  <si>
    <t>CONDORI MAMANI MARIBEL</t>
  </si>
  <si>
    <t>SANO ANCCO LUCIA DIOCELINA</t>
  </si>
  <si>
    <t>CAJA ULLOA RAUL NAPOLEON</t>
  </si>
  <si>
    <t>LUJAN CORTEZ INGRID CATHERINE</t>
  </si>
  <si>
    <t>DE LA CRUZ CALDERON HEBERT ANDRES</t>
  </si>
  <si>
    <t>ONCOY TORRES ELPIDIA CRISTINA</t>
  </si>
  <si>
    <t>CURI CUYPA HILDA MARUJA</t>
  </si>
  <si>
    <t>MERCADO FLORES VICTOR PAUL</t>
  </si>
  <si>
    <t>PURIHUAMAN CASTRO JOEL</t>
  </si>
  <si>
    <t>MEJIA ORTIZ NICOLAS</t>
  </si>
  <si>
    <t>HUAMAN BASTIDAS RAUL</t>
  </si>
  <si>
    <t>GUTIERREZ TIRADO TERESA XIOMARA</t>
  </si>
  <si>
    <t>ESPINOZA FLORES HELEN</t>
  </si>
  <si>
    <t>NARVAEZ HUANCA LUIS ARTURO</t>
  </si>
  <si>
    <t>HUAMANI LLACCHUA FLORENTINO</t>
  </si>
  <si>
    <t>MEZA CAMPOS ULDARICO MARINO</t>
  </si>
  <si>
    <t>PAZ ALVARADO NORKA</t>
  </si>
  <si>
    <t>PANDO ARREDONDO MARTHA</t>
  </si>
  <si>
    <t>COLLAZOS PINGO GREGORIA</t>
  </si>
  <si>
    <t>QUISPE TALA JENNY MERCEDES</t>
  </si>
  <si>
    <t>LOPEZ DELGADILLO ESTRELLA DE LOS ANGELES</t>
  </si>
  <si>
    <t>MENDEZ SALCEDO NICANOR GUILLERMO</t>
  </si>
  <si>
    <t>CALLE OROZCO MANUEL</t>
  </si>
  <si>
    <t>MIREZ YLATOMA JOSE MANUEL</t>
  </si>
  <si>
    <t>CARHUALLANQUI ANCELMO HERCILIO</t>
  </si>
  <si>
    <t>VALDERRAMA DE LA CRUZ ANGEL ROBERTO</t>
  </si>
  <si>
    <t>HIDALGO DAVILA MIRANDITH</t>
  </si>
  <si>
    <t>CARBAJAL NUÑEZ VALERIA GLADYS</t>
  </si>
  <si>
    <t>MENDOZA MEJIA LINDOMERA</t>
  </si>
  <si>
    <t>RAMOS VILCHEZ PEDRO</t>
  </si>
  <si>
    <t>MINAYA REVILLA ROXANA YENY</t>
  </si>
  <si>
    <t>IRURI ROBLES VERONICA</t>
  </si>
  <si>
    <t>RIVERA HONORIO WILMER</t>
  </si>
  <si>
    <t>MAMANI CHIPANA CELIA PILAR</t>
  </si>
  <si>
    <t>MENDOZA CAPCHA JUDITH CINTYA</t>
  </si>
  <si>
    <t>VARGAS DAVILA SAMUEL</t>
  </si>
  <si>
    <t>GORDILLO PALOMINO MIRTHA DANITZA</t>
  </si>
  <si>
    <t>CONDORI RAMOS LUIS ALBERTO</t>
  </si>
  <si>
    <t>APAZA HUALLPA SONIA YANETH</t>
  </si>
  <si>
    <t>BUSTILLOS GOMEZ JUNIOR</t>
  </si>
  <si>
    <t>LINDO ROMERO NESUI WENDY</t>
  </si>
  <si>
    <t>ACHO CORA OFELIA FRANCISCA</t>
  </si>
  <si>
    <t>ATAHUACHI FLORES ISABEL</t>
  </si>
  <si>
    <t>PUMA ALMANSA CRISOSTOMO</t>
  </si>
  <si>
    <t>SANCHEZ PAREDES DELIS MARISOL</t>
  </si>
  <si>
    <t>SEGURA MACAVILCA YOVINA MISULAN</t>
  </si>
  <si>
    <t>MOGROVEJO ORDOÑEZ NANCY MARISOL</t>
  </si>
  <si>
    <t>AGUILAR PARDO DE MEJIA YOVANNY</t>
  </si>
  <si>
    <t>VELASQUEZ AGURTO CARMEN GRACIELA</t>
  </si>
  <si>
    <t>GUERRA ROSAS JAIME</t>
  </si>
  <si>
    <t>GUTIERREZ MORENO DANNA GERALDINNE</t>
  </si>
  <si>
    <t>HUAMAN HERRERA SAMUEL</t>
  </si>
  <si>
    <t>TAQUI MANUIN ROBERT</t>
  </si>
  <si>
    <t>AKINTUI ANTICH ROMERO</t>
  </si>
  <si>
    <t>TEVES TAIPE GLORIA MARIA</t>
  </si>
  <si>
    <t>ESPIRITU HUANASCA MARY CARMEN</t>
  </si>
  <si>
    <t>MONTEZA HUAMAN ROSA DOLIBET</t>
  </si>
  <si>
    <t>CHAVEZ SANCHEZ VISBAL</t>
  </si>
  <si>
    <t>ESPINOZA MALDONADO JESUS MANUEL</t>
  </si>
  <si>
    <t>MENDEZ VILLANUEVA DADWIN RICARDO</t>
  </si>
  <si>
    <t>CUEVA MENDOZA WILSON ANTENOR</t>
  </si>
  <si>
    <t>NEGRI FERNANDEZ ABRAHAN LINDER</t>
  </si>
  <si>
    <t>GAMARRA GAVILAN CESAR FERNANDO</t>
  </si>
  <si>
    <t>JIMENEZ DE LA CRUZ ROLANDO MANUEL</t>
  </si>
  <si>
    <t>AQUINO ACUÑA DANIEL</t>
  </si>
  <si>
    <t>ONCOY MORALES MAVELY PAMELA</t>
  </si>
  <si>
    <t>YDROGO EDQUEN SEGUNDO GILBERTO</t>
  </si>
  <si>
    <t>TUESTA GRANDES ANA</t>
  </si>
  <si>
    <t>LEON PADILLA JOSSELYNE GRISELDA</t>
  </si>
  <si>
    <t>VARGAS RIVERA LEONEL</t>
  </si>
  <si>
    <t>PELAEZ QUIPAS YESSICA DEL PILAR</t>
  </si>
  <si>
    <t>JALCA PICON ROSARIO</t>
  </si>
  <si>
    <t>BERRU CORDOVA SEGUNDO SIMEON</t>
  </si>
  <si>
    <t>VEGA BUSICH IDA JUDITA</t>
  </si>
  <si>
    <t>YACHAS SOTO DANIEL JAVIER</t>
  </si>
  <si>
    <t>CACHI MACHUCA JOSE NEISEN</t>
  </si>
  <si>
    <t>SARAVIA MATEO CARLOS ALBERTO</t>
  </si>
  <si>
    <t>SILVA MOSTACERO MIGUEL ANGEL</t>
  </si>
  <si>
    <t>LEON MUÑOZ EDUAR FABIAN</t>
  </si>
  <si>
    <t>AMAYA MEDINA LUIS ALBERTO</t>
  </si>
  <si>
    <t>GOMEZ DIAZ LUCILA MERCEDES</t>
  </si>
  <si>
    <t>CORDOVA ESCOBAR MARGOT</t>
  </si>
  <si>
    <t>ECHEVARRIA CALERO LILIAN DEYANIRA</t>
  </si>
  <si>
    <t>CALDERON GALARZA NOEMY MARTHA</t>
  </si>
  <si>
    <t>PAUCAR TORRES LENI YLENIA</t>
  </si>
  <si>
    <t>VASQUEZ URRUTIA LIA</t>
  </si>
  <si>
    <t>MARTINEZ ARONE JOHNNY</t>
  </si>
  <si>
    <t>FABIAN FRETEL FILDER JOFFRE</t>
  </si>
  <si>
    <t>TELLO TOMASTO TANIA AURORA</t>
  </si>
  <si>
    <t>CASTRO VILCHEZ ALEJANDRA</t>
  </si>
  <si>
    <t>QUISPE CONTRERAS MARIA ANTONIETA</t>
  </si>
  <si>
    <t>QUISPE CUNO KATTY LILIANA</t>
  </si>
  <si>
    <t>PAREJAS HINOSTROZA BASELIZA YUDI</t>
  </si>
  <si>
    <t>TRUJILLO ASCANOA NORMA</t>
  </si>
  <si>
    <t>MANSILLA NEYRA DIANA ROSALI</t>
  </si>
  <si>
    <t>LLERENA PAUCAR EDWIN CARLOS</t>
  </si>
  <si>
    <t>HUAYTA HERRERA NATHALIE AMPARO</t>
  </si>
  <si>
    <t>LEON QUIÑONES ELY MARUJA</t>
  </si>
  <si>
    <t>LIMAYMANTA CARHUAS MAYUMI</t>
  </si>
  <si>
    <t>MACHACA SARMIENTO DAVID</t>
  </si>
  <si>
    <t>ROMERO LEYVA ALEXANDER</t>
  </si>
  <si>
    <t>GAMARRA LEO MITAR</t>
  </si>
  <si>
    <t>INCA HUARCAYA WALTER SANTOS</t>
  </si>
  <si>
    <t>RENGIFO RUIZ LLERY</t>
  </si>
  <si>
    <t>SOTO CANO ESTHER BEATRIZ</t>
  </si>
  <si>
    <t>DONAYRE NAVARRO MARIA AURORA DEL ROSARIO</t>
  </si>
  <si>
    <t>SULLON SANDOVAL NORA ISABEL</t>
  </si>
  <si>
    <t>LOPEZ RUBINA CARMEN ANGELA</t>
  </si>
  <si>
    <t>ARONI MEJIA HAYDEE ROSA</t>
  </si>
  <si>
    <t>RAMOS DURAN NATHALY JHANETT</t>
  </si>
  <si>
    <t>INGA CARDENAS LUCIO</t>
  </si>
  <si>
    <t>LOPEZ CHAUPIZ REDER ALEX</t>
  </si>
  <si>
    <t>YUCRA FELICES FELIX</t>
  </si>
  <si>
    <t>CCENTE GUERREROS MARISOL</t>
  </si>
  <si>
    <t>AURIS AURIS VIDAL DOMINGO</t>
  </si>
  <si>
    <t>FUENTES SULCA SUSAN YUSELY</t>
  </si>
  <si>
    <t>SANCHEZ SALAZAR ADRIANA DEL CARMEN</t>
  </si>
  <si>
    <t>REQUEJO ROMERO ROSA ELVA</t>
  </si>
  <si>
    <t>CARPIO SALAZAR ELVIS JESUS</t>
  </si>
  <si>
    <t>CARHUA ORTIZ PATRICIA MARISOL</t>
  </si>
  <si>
    <t>PALPA VENTURA JUANA IRIS</t>
  </si>
  <si>
    <t>BALBIN ADAUTO DANIEL EDUARDO</t>
  </si>
  <si>
    <t>QUISPE NOMBRERAS SANTA TRIFINA</t>
  </si>
  <si>
    <t>HURTADO GONZALES SANTIAGO</t>
  </si>
  <si>
    <t>RAMIREZ ALMANZA TANIA EDMILSINIA</t>
  </si>
  <si>
    <t>QUISPE HUARANCCA ROXANA</t>
  </si>
  <si>
    <t>CACÑAHUARAY PABLO SANTIAGO</t>
  </si>
  <si>
    <t>PORTOCARRERO GUTIERREZ LADY ROSALYN</t>
  </si>
  <si>
    <t>ESCUDERO ARELLANO LOYDE</t>
  </si>
  <si>
    <t>LOYOLA GONZALEZ TANIA CATHERINE</t>
  </si>
  <si>
    <t>ZALDIVAR MENDEZ LUIS ALBERTO</t>
  </si>
  <si>
    <t>MOTA MEJIA YULI RUVIELA</t>
  </si>
  <si>
    <t>CHAUCA HILARIO ANA</t>
  </si>
  <si>
    <t>VALENCIA HUAMANÑAHUI ROSMERY</t>
  </si>
  <si>
    <t>ALMANZA QUISPE JUAN</t>
  </si>
  <si>
    <t>URACCAHUA QUISPE NORMA AMANDA</t>
  </si>
  <si>
    <t>MENDEZ MORALES DAVID FRANK</t>
  </si>
  <si>
    <t>SULLO HUAMANGA ANANY</t>
  </si>
  <si>
    <t>ASCUE CAMACHO RUT MADIA</t>
  </si>
  <si>
    <t>GUTIERREZ VILLACORTA JOSE LUIS</t>
  </si>
  <si>
    <t>SOTO OLAYA OSWALDO DUVER</t>
  </si>
  <si>
    <t>CLIMACO GALLARDO WALTER YERSON</t>
  </si>
  <si>
    <t>RAMOS ROJAS YESSENIA</t>
  </si>
  <si>
    <t>FELIPE CASTELLANOS MARIBEL AMELIA</t>
  </si>
  <si>
    <t>MARTINEZ MARCOS DAVID GERMAN</t>
  </si>
  <si>
    <t>PEÑA MUCHA JUDITH BLANCA</t>
  </si>
  <si>
    <t>FLORES LIZANA SEVERO</t>
  </si>
  <si>
    <t>CUTIRE MONTALVO JASMANI JAVIER</t>
  </si>
  <si>
    <t>TAPIA AROSTEGUI DIEGO ARMANDO</t>
  </si>
  <si>
    <t>SILVESTRE PRIMO JULIA VICTORIA</t>
  </si>
  <si>
    <t>ROJAS ORIHUELA MIRIAM LILIANA</t>
  </si>
  <si>
    <t>ROJAS ANCHIMANYA JORGE LUIS</t>
  </si>
  <si>
    <t>MALAVER ACUÑA WILSON</t>
  </si>
  <si>
    <t>URQUIZO CHIMBOR ALBERTO DAMIAN</t>
  </si>
  <si>
    <t>LEON ARNAO GERONIMO EMILIANO</t>
  </si>
  <si>
    <t>MAMANI ZAPANA EDGAR GILBERTO</t>
  </si>
  <si>
    <t>QUISPE CHOQUECHAMBI MIRIAM ROCIO</t>
  </si>
  <si>
    <t>GUARDALES GARCIA YANINA ROXANA</t>
  </si>
  <si>
    <t>VILLARREAL FLORES MONICA JESUS</t>
  </si>
  <si>
    <t>LINDO SILVA JESSICA MARLENE</t>
  </si>
  <si>
    <t>HUARCAYA FLORES WUILLIAMS ANIBAL</t>
  </si>
  <si>
    <t>REVILLA CARCAUSTO MAYRA PAOLA AMPARO</t>
  </si>
  <si>
    <t>CASO RAMOS EDELISA SOLEDAD</t>
  </si>
  <si>
    <t>VELASQUEZ CANO EDITH ENRIQUETA</t>
  </si>
  <si>
    <t>OLORTEGUI ULLOA MILKA DEYNETH</t>
  </si>
  <si>
    <t>QUITO RODRIGUEZ HUGO ROLANDO</t>
  </si>
  <si>
    <t>VERA SALLO OLIVIA</t>
  </si>
  <si>
    <t>GERVACIO PADILLA SINDIA CALINA</t>
  </si>
  <si>
    <t>PEREZ MARTINEZ JESUS AVIAS</t>
  </si>
  <si>
    <t>LIÑAN CARDENAS CARLOS ANTONIO</t>
  </si>
  <si>
    <t>ESPINOZA RAMIREZ ANDRES EDWIN</t>
  </si>
  <si>
    <t>BENITES HUIHUA JAKELYN</t>
  </si>
  <si>
    <t>CARHUACHIN ROQUE LUZ GLORIA</t>
  </si>
  <si>
    <t>HUINCHO SEDANO MARIA ISABEL</t>
  </si>
  <si>
    <t>SIERRA CAYO MARCELINO</t>
  </si>
  <si>
    <t>ALEGRE MARTELL MERY TATIANA</t>
  </si>
  <si>
    <t>PASTRANA CHAVEZ YONY</t>
  </si>
  <si>
    <t>QUELLO TICONA CYNTIA LILIANA</t>
  </si>
  <si>
    <t>DE LA CRUZ PONCE KARINA LILIVID</t>
  </si>
  <si>
    <t>LIZARASO CHARCA JULIA</t>
  </si>
  <si>
    <t>MAYTA PONCE ESTEFANY YUDI</t>
  </si>
  <si>
    <t>AVALOS SUAREZ NILTON NICOLAS</t>
  </si>
  <si>
    <t>MALDONADO DE GUERRA SILVIA</t>
  </si>
  <si>
    <t>RABANAL CAMACHO DE ZAMORA CECILIA MEDALITH</t>
  </si>
  <si>
    <t>ASENCIO CASILLA DINA ISABEL</t>
  </si>
  <si>
    <t>PEÑA LOPEZ JERSON ALEXANDER</t>
  </si>
  <si>
    <t>MUÑOZ FIGUEROA MELISA EDUARDA</t>
  </si>
  <si>
    <t>APOLINARIO ROJAS KATHERINE</t>
  </si>
  <si>
    <t>QUILLAY URBANO GERALDINE MELISSA</t>
  </si>
  <si>
    <t>CHILET MORALES LUCY ARACELI</t>
  </si>
  <si>
    <t>FLORES HUAMANI RUTH ELSA</t>
  </si>
  <si>
    <t>YUU WACHAPEA ERNESTO</t>
  </si>
  <si>
    <t>FLORES MORAN AZUCENA DEL PILAR</t>
  </si>
  <si>
    <t>ASCOY GUTIERREZ MARIA SOLEDAD</t>
  </si>
  <si>
    <t>MOSCOSO SALON RUTH NOEMI</t>
  </si>
  <si>
    <t>FLORES TAPARA BERSY</t>
  </si>
  <si>
    <t>ESCOBAR HUALLPA MAGALY LILIAM</t>
  </si>
  <si>
    <t>RODRIGUEZ MALDONADO SANDRA MARISA</t>
  </si>
  <si>
    <t>ACEVEDO OLIVA YSABEL CRISTINA</t>
  </si>
  <si>
    <t>PERALTA GAMBOA JULIO CESAR</t>
  </si>
  <si>
    <t>HUATUCO MARIÑO ELIO RAFAEL</t>
  </si>
  <si>
    <t>LLIUYA DE LA CRUZ INES MARIBEL</t>
  </si>
  <si>
    <t>PACAYA ARIRAMA MANUEL ANTONIO</t>
  </si>
  <si>
    <t>MENDOZA LLANCA PEDRO</t>
  </si>
  <si>
    <t>OSTUA ALVAREZ GODI</t>
  </si>
  <si>
    <t>ESPINOZA GUEVARA SUSANA GEORGINA</t>
  </si>
  <si>
    <t>RAMIREZ ZEVALLOS RIVER</t>
  </si>
  <si>
    <t>VILCAHUAMAN DE LA CRUZ MILAGROS CORI</t>
  </si>
  <si>
    <t>DOROTEO ABAD OLDER VICTOR</t>
  </si>
  <si>
    <t>NIETO CIERTO WALTER</t>
  </si>
  <si>
    <t>FLORES CHIRINOS ESTHER ALICIA MARIA</t>
  </si>
  <si>
    <t>TUESTA NAVARRO EDISON WALDIR</t>
  </si>
  <si>
    <t>CARRASCO SOTELO JOSEFINA SILVIA</t>
  </si>
  <si>
    <t>BRICEÑO PALACIOS EVER JESUS</t>
  </si>
  <si>
    <t>DE LA CRUZ ESPINOZA YANINA CLAUDIA</t>
  </si>
  <si>
    <t>MARTINEZ AGURTO JHONATAN PAUL</t>
  </si>
  <si>
    <t>NONAKA REYNA MARGARITA KEIKO SACHIKO</t>
  </si>
  <si>
    <t>VASQUEZ TARRILLO DILMER</t>
  </si>
  <si>
    <t>ESQUEN GUANILO PAOLA MARISELL</t>
  </si>
  <si>
    <t>QUISPE CIEZA JHANNET PATRICIA</t>
  </si>
  <si>
    <t>DE LA CRUZ ESPINOZA LILIA DORIS</t>
  </si>
  <si>
    <t>ENCALADA PULACHE LUCIMAR</t>
  </si>
  <si>
    <t>PALACIOS RUBINA ROGER</t>
  </si>
  <si>
    <t>ALVARADO DIONISIO YUSSI LUZ</t>
  </si>
  <si>
    <t>ROJAS RIVERA KIDDE MARIA</t>
  </si>
  <si>
    <t>RABANAL RABANAL MARISOL</t>
  </si>
  <si>
    <t>ABANTO SANCHEZ DENNIS</t>
  </si>
  <si>
    <t>RUIZ VARGAS MANUEL APOLINAR</t>
  </si>
  <si>
    <t>PIZARRO ARRATEA KARLA MARILIA</t>
  </si>
  <si>
    <t>MEDINA PAREDES LUIS</t>
  </si>
  <si>
    <t>GONZALES FRANCO JORGE</t>
  </si>
  <si>
    <t>BARRIOS MICUYLLA MARINO</t>
  </si>
  <si>
    <t>ORE TAIPE GODOFREDO</t>
  </si>
  <si>
    <t>CRUZ MEDINA MARISOL</t>
  </si>
  <si>
    <t>VARGAS GARCIA NORA JASSMINA</t>
  </si>
  <si>
    <t>CANAZA APAZA VILMA</t>
  </si>
  <si>
    <t>HUAÑA RAMOS NINFA</t>
  </si>
  <si>
    <t>VILLA FLORES YONA JUDITH</t>
  </si>
  <si>
    <t>CARIRE SORAS JESUS</t>
  </si>
  <si>
    <t>GUZMAN CAPARO JAMES BRAYAN</t>
  </si>
  <si>
    <t>SONCCO CINCHE VICTORIA</t>
  </si>
  <si>
    <t>HIGUERA TTUPA DINA ROCY</t>
  </si>
  <si>
    <t>CHOQUE PUMA ROSAS</t>
  </si>
  <si>
    <t>CORDOVA FERNANDEZ DILCIA NOEMY</t>
  </si>
  <si>
    <t>PAREDES PARDO CARLOS ERNESTO</t>
  </si>
  <si>
    <t>ESPINOZA ANTON DE SEMINARIO JANET DEL ROSARIO</t>
  </si>
  <si>
    <t>GUERRERO SEMINARIO SYD JOHNNY</t>
  </si>
  <si>
    <t>LOPEZ GONSALES LUBBY OFELIA</t>
  </si>
  <si>
    <t>QUEVEDO REAÑO PATRICIA CECILIA DE JESUS</t>
  </si>
  <si>
    <t>VILLANUEVA ALEJO EVELYN NATALY</t>
  </si>
  <si>
    <t>SALVATIERRA CALDERON JENNY ELIZABETH</t>
  </si>
  <si>
    <t>FERNANDEZ AGUINAGA ZENAIDA</t>
  </si>
  <si>
    <t>CUEVA PACHECO VICTOR EVERT</t>
  </si>
  <si>
    <t>CURIOSO LINDO ROCIO ELIZABETH</t>
  </si>
  <si>
    <t>CHUQUIZUTA TAUMA SADITH</t>
  </si>
  <si>
    <t>BEGAZO BEGAZO GIOVANA PATRICIA</t>
  </si>
  <si>
    <t>ALBORNOZ DEXTRE AURELIO LUCIANO</t>
  </si>
  <si>
    <t>AGIF SALDAÑA ERIK MERLIN</t>
  </si>
  <si>
    <t>MACHACUAY DOMINGUEZ GROVER MARCO</t>
  </si>
  <si>
    <t>CHINCHAY MALDONADO ROSIBET MAGALY</t>
  </si>
  <si>
    <t>VACA VARGAS TIMOTEO</t>
  </si>
  <si>
    <t>CASTAÑEDA AGUIRRE YSABEL ROCIO</t>
  </si>
  <si>
    <t>JARA CABRERA MARIA CONSUELO</t>
  </si>
  <si>
    <t>ASTETE COTRINA JUAN MANUEL</t>
  </si>
  <si>
    <t>BLAS ALDAVE EDITH BERNARDINA</t>
  </si>
  <si>
    <t>ZAZZALI DE LAS CASAS CATERINA</t>
  </si>
  <si>
    <t>VERA GAYTAN LUZDINA</t>
  </si>
  <si>
    <t>PEREZ QUISPE KARIN LIZETTE</t>
  </si>
  <si>
    <t>SEMINARIO SIMBALA CELINA</t>
  </si>
  <si>
    <t>ROJAS JANAMPA ERCELIA LELIA</t>
  </si>
  <si>
    <t>ARTEAGA DELGADO CECILIA PATRICIA</t>
  </si>
  <si>
    <t>HUAMANI PEREZ ENMA</t>
  </si>
  <si>
    <t>ZUÑIGA CHAVEZ ELENA FRANCCESCA</t>
  </si>
  <si>
    <t>CALLE CORDOVA ZANDI ANEYVA</t>
  </si>
  <si>
    <t>GONZALES SALDAÑA DE ARANA ELENA</t>
  </si>
  <si>
    <t>CERQUERA MENOR WILDER</t>
  </si>
  <si>
    <t>DAVILA GALLARDO IBET ARACELLY</t>
  </si>
  <si>
    <t>CASTILLO ZURITA DORALISA</t>
  </si>
  <si>
    <t>TAPARA GUTIERREZ ARNOLD ALCIDES</t>
  </si>
  <si>
    <t>ANCALLA HUAMANI YOVANNA</t>
  </si>
  <si>
    <t>HUAMANI PRADO WILLIE RANULFO</t>
  </si>
  <si>
    <t>HILARIO YNOCENTE MARIA MELISSA</t>
  </si>
  <si>
    <t>SALSAVILCA PEREZ TESSY DEL PILAR</t>
  </si>
  <si>
    <t>MOROCCO MAMANI EMILIANA</t>
  </si>
  <si>
    <t>GARAYAR MENDOZA WEYLER ROBINSON</t>
  </si>
  <si>
    <t>FIGUEROA VALDEZ CARLOS CESAR HERNANDO</t>
  </si>
  <si>
    <t>CASAFRANCA LAYME SHOMARA</t>
  </si>
  <si>
    <t>MAMANI SILLOCA ELBA AGUEDA</t>
  </si>
  <si>
    <t>CAJO MILACHAY ROSELIN DORILA</t>
  </si>
  <si>
    <t>FLORES SANGAMA SEGISMUNDO NERON</t>
  </si>
  <si>
    <t>PALACIOS PALACIOS AMADORA DEL PILAR</t>
  </si>
  <si>
    <t>RAMOS MAMANI CARLOS ALBERTO</t>
  </si>
  <si>
    <t>GALVEZ GARCIA FELICIANO</t>
  </si>
  <si>
    <t>LACUAÑA HUIRSE PITI BLOX</t>
  </si>
  <si>
    <t>MEDINA PUMA PETRONILA</t>
  </si>
  <si>
    <t>AGUILAR SILVA NIXON</t>
  </si>
  <si>
    <t>VIA SALAZAR BRENDA FIORELLA</t>
  </si>
  <si>
    <t>MORENO ARIAS MIGUEL ANGEL</t>
  </si>
  <si>
    <t>JAIMES TRUJILLO KAREN JACQUELYN</t>
  </si>
  <si>
    <t>ZACARIAS TOVAR ELIZABETH</t>
  </si>
  <si>
    <t>CULQUI ALVARADO LEYDY MEDALI</t>
  </si>
  <si>
    <t>LOPEZ FERNANDEZ IDALIA</t>
  </si>
  <si>
    <t>CONDORI QUISPE WILLIAN</t>
  </si>
  <si>
    <t>CASTILLO JARA MARIA VIRGINIA</t>
  </si>
  <si>
    <t>NOLBERTO ISIDRO MARTIN REYNALDO</t>
  </si>
  <si>
    <t>CJUNO CUBA FREDY</t>
  </si>
  <si>
    <t>HUINGO CABELLOS FRANKLIN OMAR</t>
  </si>
  <si>
    <t>APAESTEGUI DIAZ SANTIAGO</t>
  </si>
  <si>
    <t>EGUSQUIZA BENITES GABRIELA</t>
  </si>
  <si>
    <t>IDROGO RUBIO WILDER</t>
  </si>
  <si>
    <t>DAVILA GUEVARA DANNY LISBETH</t>
  </si>
  <si>
    <t>YSLA QUISPE LUCIA MARILU</t>
  </si>
  <si>
    <t>CAMACHO AGUILAR CELEDONIO ASTERIO</t>
  </si>
  <si>
    <t>ARANGO QUINCHO YENY JOVANA</t>
  </si>
  <si>
    <t>ROMAN HUAYCAÑE MERY SANDY</t>
  </si>
  <si>
    <t>URBANO ROLDAN ANTHONY WILLIANS</t>
  </si>
  <si>
    <t>LLACSA DE LA CRUZ ROSARIO MARUJA</t>
  </si>
  <si>
    <t>CANDIOTTE AGUILAR SOLEDAD</t>
  </si>
  <si>
    <t>ORE ROSALES GLADYS MERY</t>
  </si>
  <si>
    <t>JARAMILLO ARELLAN DONATILA JULIA</t>
  </si>
  <si>
    <t>CHIRINOS ROMERO BUCNER ZAQUEO</t>
  </si>
  <si>
    <t>CABALLERO CONDORI JAVIER</t>
  </si>
  <si>
    <t>COSIO GRANEROS LUISA</t>
  </si>
  <si>
    <t>CANCHO VERA LIZBETH VANESSA</t>
  </si>
  <si>
    <t>LOLAY RUIZ LINO ELIDER</t>
  </si>
  <si>
    <t>FIGUEROA DE LUJAN LUISA VICTORIA</t>
  </si>
  <si>
    <t>TORRES IPARRAGUIRRE CELIA TEONILA</t>
  </si>
  <si>
    <t>ZAPATA CORDOVA GERARDO FABIAN</t>
  </si>
  <si>
    <t>VALLE GOMEZ ELENA</t>
  </si>
  <si>
    <t>VILLARREAL TAPIA JUANA BEATRIZ</t>
  </si>
  <si>
    <t>HERNANDEZ CASTILLA DANIEL ALFREDO</t>
  </si>
  <si>
    <t>OCAS DÍAZ ESTELA ESMERALDA</t>
  </si>
  <si>
    <t>CCAHUANA OROYA BELTRAN</t>
  </si>
  <si>
    <t>TORRES MENDOZA YENY MARLENE</t>
  </si>
  <si>
    <t>ALDANA BOULANGGER JANET VICTORIA</t>
  </si>
  <si>
    <t>GARAVITO NIMA JOHN JEFFERSON</t>
  </si>
  <si>
    <t>ROJAS GARCIA BETTY</t>
  </si>
  <si>
    <t>CUMPLIDO DIAZ LUIS ALFREDO</t>
  </si>
  <si>
    <t>JULCA JULCA FLORENTINO NICOLAS</t>
  </si>
  <si>
    <t>CONDO PAREJA ALEXANDER ISRAEL</t>
  </si>
  <si>
    <t>ARANIBAR SIHUIS RINA ISABEL</t>
  </si>
  <si>
    <t>HINOSTROZA CCINTA FROILAN</t>
  </si>
  <si>
    <t>TOVAR NOLAZCO AMELIA MIRIAM</t>
  </si>
  <si>
    <t>CCORAHUA MORAN FLOR DE MELVA</t>
  </si>
  <si>
    <t>JIMENEZ HUARCAYA SANDRO</t>
  </si>
  <si>
    <t>ANDIA BALTAZAR ELOY ELISVAN</t>
  </si>
  <si>
    <t>VILCHERRES VELASQUEZ KARINA DEL ROCIO</t>
  </si>
  <si>
    <t>VELAYARCE PELAEZ ELITA</t>
  </si>
  <si>
    <t>GRANDEZ SIFUENTES WILMER</t>
  </si>
  <si>
    <t>QUISPE HUAMANI JENIFER</t>
  </si>
  <si>
    <t>TEJADA HERNANDEZ JACOB</t>
  </si>
  <si>
    <t>LUQUE ARAGON GIOVANNI TEOFILO</t>
  </si>
  <si>
    <t>BANDERA PALACIOS NANCY</t>
  </si>
  <si>
    <t>MEZA ALHUIRCA NAYSHA JHOSABETH</t>
  </si>
  <si>
    <t>SANCHEZ SALDAÑA SEGUNDO ERNESTO</t>
  </si>
  <si>
    <t>SANDOVAL TUESTA ERMELINDA</t>
  </si>
  <si>
    <t>SALAS CAMPOS GABRIELA ELIZABETH</t>
  </si>
  <si>
    <t>OTAROLA GUILLEN IVETTE MILAGROS</t>
  </si>
  <si>
    <t>QUISPE SORIA ISABEL ROSARIO</t>
  </si>
  <si>
    <t>CHOCTAYA PONCE GIULIANA</t>
  </si>
  <si>
    <t>PENAO SANDOVAL JOSELYN DESIRE</t>
  </si>
  <si>
    <t>BUSTINZA PINO FRIDA CONCEPCION</t>
  </si>
  <si>
    <t>VASQUEZ SIU DE GONZALES CARMEN LOUI</t>
  </si>
  <si>
    <t>HUERTA CABALLERO CLAIRE</t>
  </si>
  <si>
    <t>JARA DURAN MARJORIE</t>
  </si>
  <si>
    <t>RIOS ALVIS ROBERT MIGUEL</t>
  </si>
  <si>
    <t>CABRERA CHACALTANA SILVIA ANTONIA</t>
  </si>
  <si>
    <t>ROJAS PAUCAR KATARYN</t>
  </si>
  <si>
    <t>MORALES PERALES ELIANA JACKELINE</t>
  </si>
  <si>
    <t>ACHATA BETANCUR MARILIA NATALY</t>
  </si>
  <si>
    <t>CHOQUEJAHUA PILCO KELY LIZZETH</t>
  </si>
  <si>
    <t>HUAMANI MENEJES HUMBERTO</t>
  </si>
  <si>
    <t>CASTRO CALLO FRIDA LEYLA</t>
  </si>
  <si>
    <t>ARENAS VILLASANTE LUCIO WILLIAM</t>
  </si>
  <si>
    <t>MORALES LUCANA NILDA</t>
  </si>
  <si>
    <t>SALCEDO ORTIZ JORGE CHRISTOPHER</t>
  </si>
  <si>
    <t>GRAOS LAVADO EDGAR OMERO</t>
  </si>
  <si>
    <t>CANALES FALCON NADIA PILAR</t>
  </si>
  <si>
    <t>MERCADO CAMPOS JOSE LUIS</t>
  </si>
  <si>
    <t>VELIZ CAPCHA GODOFREDO</t>
  </si>
  <si>
    <t>CANTU DEXTRE WILDER VICTOR</t>
  </si>
  <si>
    <t>GAVILAN CHILINGANO BIAGIOTTE MISSONI</t>
  </si>
  <si>
    <t>CHUYES CURAY MARIA LETICIA</t>
  </si>
  <si>
    <t>ÑAUPARI FLORES GABRIELA EVELYN</t>
  </si>
  <si>
    <t>GOMEZ CARRION WALTER ALMAQUIO</t>
  </si>
  <si>
    <t>CHAVEZ MARTEL EDILBERTO</t>
  </si>
  <si>
    <t>VALLE POLINO KETY</t>
  </si>
  <si>
    <t>ALCEDO AGUSTIN LOURDES VANESA</t>
  </si>
  <si>
    <t>VILLAR FRANCO WILMER</t>
  </si>
  <si>
    <t>FERNANDEZ MITMA ALEJANDRO</t>
  </si>
  <si>
    <t>VILLAR ESTEBAN MILCERIO YOLIÑO</t>
  </si>
  <si>
    <t>RODRIGUEZ MOTTA MARIA PLUVIA</t>
  </si>
  <si>
    <t>CHAUCA MONTOYA MELINA KARINA</t>
  </si>
  <si>
    <t>DAZA FAUSTINO VICTOR</t>
  </si>
  <si>
    <t>LIVIAC GARCIA GABY EDITH</t>
  </si>
  <si>
    <t>MIRANDA CUBA YESENIA YHOVANA</t>
  </si>
  <si>
    <t>SALAZAR MEDINA JOSE ALBERTO</t>
  </si>
  <si>
    <t>GUILLERMO VASQUEZ CRUZ ALBERTO</t>
  </si>
  <si>
    <t>SOLORZANO MARTINEZ ERIKA MARIBEL</t>
  </si>
  <si>
    <t>SANCHEZ HUAMAN ELI</t>
  </si>
  <si>
    <t>AGUILAR SEQUEIROS HUGO</t>
  </si>
  <si>
    <t>HERRERA OBREGON AREQUIPO VICTOR</t>
  </si>
  <si>
    <t>ALVITREZ PACHECO MILAGROS</t>
  </si>
  <si>
    <t>YAURI HINOSTROZA LEONOR IDES</t>
  </si>
  <si>
    <t>LUJAN ROSALES NORMA LOURDES</t>
  </si>
  <si>
    <t>FUENTES CORDERO PERCY ROGER</t>
  </si>
  <si>
    <t>MALDONADO INDIGOYEN MARIA DAYNA</t>
  </si>
  <si>
    <t>SALAS ABANTO SOCORRO ELIZABETH</t>
  </si>
  <si>
    <t>YAURI HINOSTROZA JOSABET JACKELIN</t>
  </si>
  <si>
    <t>HIDALGO CARBAJAL MILAGROS</t>
  </si>
  <si>
    <t>MENDOZA GOMEZ VICTORIA</t>
  </si>
  <si>
    <t>BUSTINZA MEJIA ROSA MARIA</t>
  </si>
  <si>
    <t>TAYPE CRUZ NANCY</t>
  </si>
  <si>
    <t>ESTELA RODRIGUEZ ROSA ELIZABETH</t>
  </si>
  <si>
    <t>CHACON GONZALES CARMELA</t>
  </si>
  <si>
    <t>CERDAN CABRERA ANSHALINY ELIZABETH</t>
  </si>
  <si>
    <t>SANTOS RAMOS SILVERIO NICETO</t>
  </si>
  <si>
    <t>HUARI HUAMAN NARILDA VEVEA</t>
  </si>
  <si>
    <t>QUINTANA LLERENA DE BEGAZO VIELKA NINOSKA</t>
  </si>
  <si>
    <t>IZQUIERDO MANRIQUE FRANCISCO</t>
  </si>
  <si>
    <t>YACOLCA VERA JUANA ROSA</t>
  </si>
  <si>
    <t>DIAZ TRAGODARA BENJAMIN HUMBERTO ALEJANDRO</t>
  </si>
  <si>
    <t>BAYLON ALMERCO SILVIA</t>
  </si>
  <si>
    <t>CIEZA FONSECA LENIN</t>
  </si>
  <si>
    <t>ORTIZ SOTO LOIDA ELGA</t>
  </si>
  <si>
    <t>ASCATE ZEGARRA MARTHA ROSALY</t>
  </si>
  <si>
    <t>QUEQUEZANA LAJO SANDRA LEONOR</t>
  </si>
  <si>
    <t>DAVALOS CARDENAS MARIA YASMIN</t>
  </si>
  <si>
    <t>PAREDES ZAMUDIO WILMER</t>
  </si>
  <si>
    <t>VILLEGAS AGUIRRE ALDRITT YAMIL</t>
  </si>
  <si>
    <t>JARAMILLO NONAJULCA DEYSI MIRELLA</t>
  </si>
  <si>
    <t>YALLI ALARCON YANINA MILAGROS</t>
  </si>
  <si>
    <t>DELGADILLO CORDOVA ELIDA LIZ</t>
  </si>
  <si>
    <t>CABRERA REATEGUI JACK ABEL</t>
  </si>
  <si>
    <t>BARRANZUELA LOPEZ MERCI DE LOS MILAGROS</t>
  </si>
  <si>
    <t>HUARANCA PINO JOBIRA</t>
  </si>
  <si>
    <t>QUISPE QUISPE GREGORIA</t>
  </si>
  <si>
    <t>ROSALES PARIONA SUSY</t>
  </si>
  <si>
    <t>ASTO HUAROC YOCELY KRISTEL</t>
  </si>
  <si>
    <t>MASCO CHURA MARTIN AURELIO</t>
  </si>
  <si>
    <t>AMES PORRAS MARIANELA ROXANA</t>
  </si>
  <si>
    <t>HUERTA VEGA ORFELINDA REYNALDA</t>
  </si>
  <si>
    <t>ADRIANZEN CARRION TULA MARIBEL</t>
  </si>
  <si>
    <t>PEREDA RUIZ RUFINO</t>
  </si>
  <si>
    <t>TOVAR SANCHEZ ROBERTO CRISTOBAL</t>
  </si>
  <si>
    <t>SANCHEZ GOMEZ DIONELL ROGERIO</t>
  </si>
  <si>
    <t>VARGAS TELLO ROBIN AMERICO</t>
  </si>
  <si>
    <t>FLORES SAAVEDRA DAVID CARMELO</t>
  </si>
  <si>
    <t>QUISPE OVIEDO KATHERINE FLOR</t>
  </si>
  <si>
    <t>CHAVARRY BAZAN ROGER ELISEO</t>
  </si>
  <si>
    <t>LIZANA GAVIDIA ANA MILAGROS</t>
  </si>
  <si>
    <t>MORA USCUCHAGUA JUSTINA ZENOVIA</t>
  </si>
  <si>
    <t>GUIMAC LLANCA MARBELITH</t>
  </si>
  <si>
    <t>JIMENEZ PEREZ TERESITA</t>
  </si>
  <si>
    <t>HERQUINIGO VERASTEGUI MARILU</t>
  </si>
  <si>
    <t>PEREDA MENACHO ALAN YEFRY</t>
  </si>
  <si>
    <t>DE LA CRUZ CHUQUISPUMA ANITA MARIA</t>
  </si>
  <si>
    <t>GARCIA QUISPE ZAYURI YOLISA</t>
  </si>
  <si>
    <t>GUTIERREZ SANCHEZ OSCAR</t>
  </si>
  <si>
    <t>CANTO VELASQUEZ DE TORRES NAIRA EDELMIRA</t>
  </si>
  <si>
    <t>GONZALES PAUCAR FANNY ROSALIA</t>
  </si>
  <si>
    <t>GUERRA LORENZO DIONICIA</t>
  </si>
  <si>
    <t>HERRERA GARCIA ABELIO</t>
  </si>
  <si>
    <t>VALQUI LOPEZ ELVIA ROSA</t>
  </si>
  <si>
    <t>BERNAOLA BERNAOLA ROSIMERY</t>
  </si>
  <si>
    <t>GUZMAN CALDERON TALIA BLANCA</t>
  </si>
  <si>
    <t>APAZA UGARTE ROXANA</t>
  </si>
  <si>
    <t>GUTIERREZ NUÑEZ MARY LUZ</t>
  </si>
  <si>
    <t>QUISPE HUAQUERA PATRICIA KARIN</t>
  </si>
  <si>
    <t>ORTEGA ALVAREZ GUISELA KATHERINE</t>
  </si>
  <si>
    <t>TORRES PABLO ROSARIO MARTHA</t>
  </si>
  <si>
    <t>ALEJO FUENTES ANGELICA MARIA</t>
  </si>
  <si>
    <t>ASTOHUAMAN CRISPIN KELLY JULIA</t>
  </si>
  <si>
    <t>CONDORI MENDOZA ANDERSON</t>
  </si>
  <si>
    <t>MEZA HUAMANI DEISY MARISOL</t>
  </si>
  <si>
    <t>CORONEL CABRERA AGAPITO</t>
  </si>
  <si>
    <t>AYQUI HUAYNACHO RUTH</t>
  </si>
  <si>
    <t>ESPINOZA GORDILLO FREDY</t>
  </si>
  <si>
    <t>GUTIERREZ TORRES ROGELIO RICHARD</t>
  </si>
  <si>
    <t>ROBLES JULCA LADY JOHANNA</t>
  </si>
  <si>
    <t>MAS VARGAS PERSI</t>
  </si>
  <si>
    <t>ZULOAGA ARIAS LUZ MARINA</t>
  </si>
  <si>
    <t>GRANDEZ QUINTEROS MARIA MIGUELINA</t>
  </si>
  <si>
    <t>PALACIOS LUNA ROSARIO</t>
  </si>
  <si>
    <t>GOICOCHEA MIRANDA LUIS ALBERTO</t>
  </si>
  <si>
    <t>YUPANQUI RIPAS WILSON</t>
  </si>
  <si>
    <t>VILCARANA HUAMANI MONICA ISABEL</t>
  </si>
  <si>
    <t>VERASTEGUI MARTINEZ DIANA CAROLINA</t>
  </si>
  <si>
    <t>GALINDO NAVARRO VIRGILIO</t>
  </si>
  <si>
    <t>TINTAYA HUAMAN ANDREA CELESTE</t>
  </si>
  <si>
    <t>HUARHUA FLORES JEFTE</t>
  </si>
  <si>
    <t>HINOJOSA MAYTA MARCO ANTONIO</t>
  </si>
  <si>
    <t>DURAND ALVARADO ANA LUZ</t>
  </si>
  <si>
    <t>DIAZ RUIZ JOSE IGNASIO</t>
  </si>
  <si>
    <t>CASTRO ALATA ALINA JULISSA</t>
  </si>
  <si>
    <t>LOPEZ LEIVA MARISOL JESUS</t>
  </si>
  <si>
    <t>QUISPE CRUZ WILIAN</t>
  </si>
  <si>
    <t>CAMPOS QUISPE LEYDI DIANA</t>
  </si>
  <si>
    <t>OSEDA QUISPE MARIA ELENA</t>
  </si>
  <si>
    <t>DAMAZO MONTALVO MARCOS GERMAN</t>
  </si>
  <si>
    <t>ARANA VILLENA NINO PERCY</t>
  </si>
  <si>
    <t>ROBLES VILLAR NELIDA</t>
  </si>
  <si>
    <t>LAYME PERALTA MARIO</t>
  </si>
  <si>
    <t>VASQUEZ ESCOBAR RUTH LILIANA</t>
  </si>
  <si>
    <t>CASAS POMASUNCO FELICITAS DORIS</t>
  </si>
  <si>
    <t>DIAZ YAURI ANDREA THALIA</t>
  </si>
  <si>
    <t>BERNAL SAMANAMUD ELENA DEL ROSARIO</t>
  </si>
  <si>
    <t>JESUS ACEVEDO YLIANA CLAUDIA</t>
  </si>
  <si>
    <t>SALAS LOAYZA OLINDA</t>
  </si>
  <si>
    <t>DE LA CRUZ ARONES KARINA MARITZA</t>
  </si>
  <si>
    <t>VILLALOBOS PALOMINO ZOZIMO</t>
  </si>
  <si>
    <t>MONTAÑEZ PORTAL ELIZABETH NANCY</t>
  </si>
  <si>
    <t>FLORES FRANCISCO FUMNER</t>
  </si>
  <si>
    <t>CADILLO TARAZONA AVNEGO ELIAS</t>
  </si>
  <si>
    <t>FERNANDEZ RAMOS ERIKA FRIDA</t>
  </si>
  <si>
    <t>CARDENAS DEL CASTILLO MARLENI</t>
  </si>
  <si>
    <t>ESPINOZA IBARRA FRANCISCO WILDER</t>
  </si>
  <si>
    <t>CHIPA PRADA ANA BERTHA</t>
  </si>
  <si>
    <t>DOMENIQUE FLORES LIDIA ROSA</t>
  </si>
  <si>
    <t>QUIQUINLLA NAVARRO EDITH KEENY</t>
  </si>
  <si>
    <t>AREVALO DEL AGUILA DE GONZALES KATYA LORENA</t>
  </si>
  <si>
    <t>MUNAYLLA CANCHO SILVIO</t>
  </si>
  <si>
    <t>ALVARADO SANCHEZ MARIA DEL CARMEN</t>
  </si>
  <si>
    <t>CORDOVA CORDOVA TANIA LIZVET</t>
  </si>
  <si>
    <t>MENDOZA ARCE LLANE</t>
  </si>
  <si>
    <t>LOBO SOTO LIZ MARIELA</t>
  </si>
  <si>
    <t>CCAMA JIHUALLANCA SUNER SILDRA</t>
  </si>
  <si>
    <t>CLEMENTE VILLALVA NORIS</t>
  </si>
  <si>
    <t>LOZA SARAVIA MARISOL</t>
  </si>
  <si>
    <t>ROCA DIEGO DELIA ERLINDA</t>
  </si>
  <si>
    <t>AYALA ESPINOZA CESAR ALFREDO</t>
  </si>
  <si>
    <t>BERNARDO ECHEVARRIA GRICELDA ROSALIA</t>
  </si>
  <si>
    <t>WESTREICHER SEBASTIAN JIMMY BURT</t>
  </si>
  <si>
    <t>PIO ALMERCO FRITZ ALVARO</t>
  </si>
  <si>
    <t>CHACCA CHACCA JOSE</t>
  </si>
  <si>
    <t>SANTOS HINOSTROZA SAUL CELEDONIO</t>
  </si>
  <si>
    <t>GUERRA MACEDO AYAX WALTER</t>
  </si>
  <si>
    <t>MOLINA SOTELO MABEL</t>
  </si>
  <si>
    <t>RIOS ARIAS VERONICA</t>
  </si>
  <si>
    <t>AMBROSIO SOLIS YEMEN HENRY</t>
  </si>
  <si>
    <t>MAMANI TTITO UBALDINA</t>
  </si>
  <si>
    <t>RIVERA VALDEZ EDILBERTO IGNACIO</t>
  </si>
  <si>
    <t>PALMA ZAMBRANO ROBINSON ORESTES</t>
  </si>
  <si>
    <t>ARANIBAR HUANSHA GLORIA LOURDES</t>
  </si>
  <si>
    <t>SERNA LAVALLE IVAN KADIR</t>
  </si>
  <si>
    <t>RIVAS RODRIGUEZ CARMELA ROSAURA</t>
  </si>
  <si>
    <t>ALMINAGORDA QUISPE PONCIANO ROBERT</t>
  </si>
  <si>
    <t>VALLE MORALES CARLOS IVAN</t>
  </si>
  <si>
    <t>ELIZALDE ATOCHE CARLOS ULISES</t>
  </si>
  <si>
    <t>ALZAMORA ALZAMORA YESERI URSULA</t>
  </si>
  <si>
    <t>CARREÑO MUNDO HUMBERTO</t>
  </si>
  <si>
    <t>GOYZUETA CAYLLAHUA NILDA CRISTINA</t>
  </si>
  <si>
    <t>MAGUIÑA CACERES ERICA VIALMA</t>
  </si>
  <si>
    <t>HUAMANI LICAPA ALFREDO</t>
  </si>
  <si>
    <t>HUAYTA CABANA SUSY</t>
  </si>
  <si>
    <t>PARRA MALLAUPOMA DE ARROYO GERTRUDIS DIONISIA</t>
  </si>
  <si>
    <t>MUÑOZ GONZALES MARIA NIDIA</t>
  </si>
  <si>
    <t>VASQUEZ MENDOZA DANAE YOANY</t>
  </si>
  <si>
    <t>QUIROZ CUEVA MILBERTO</t>
  </si>
  <si>
    <t>CABANILLAS GIRALDO NELIDA LIZBETH</t>
  </si>
  <si>
    <t>DE LA CRUZ SANTOLALLA RICHARD ROGER</t>
  </si>
  <si>
    <t>VILLAFANA DELACRUZ LUISA FELIPA</t>
  </si>
  <si>
    <t>LOPEZ CUBAS LUIS</t>
  </si>
  <si>
    <t>TARAZONA CHINCHAY WILLIAM WILMER</t>
  </si>
  <si>
    <t>VELASQUEZ FRIAS TEALDO KELWIN</t>
  </si>
  <si>
    <t>SANCHEZ CHURA RUFO</t>
  </si>
  <si>
    <t>TURPO MAMANI DELIA</t>
  </si>
  <si>
    <t>CASTILLO OLAZABAL MARIO LERZONDY</t>
  </si>
  <si>
    <t>PAULINO VEGA GIANNINA BIANCA</t>
  </si>
  <si>
    <t>HUAMAN OSORIO YUDY LUZ</t>
  </si>
  <si>
    <t>HUAMANI LUCERO LHINA MHELISSA</t>
  </si>
  <si>
    <t>GUERRA ESPEJO SINDYA MARGARITA</t>
  </si>
  <si>
    <t>BELTRAN OLAZABAL YONY CESAR</t>
  </si>
  <si>
    <t>MELENDEZ CASTILLO DANIEL JEAN</t>
  </si>
  <si>
    <t>MIRANDA ANTICONA GABRIELA ROSENDA</t>
  </si>
  <si>
    <t>VARILLAS ALVARADO ZENIA SMIT</t>
  </si>
  <si>
    <t>CRISOSTOMO LUCAS VILMA</t>
  </si>
  <si>
    <t>SOLIS RAMOS ELIZABETH YENNY</t>
  </si>
  <si>
    <t>VASQUEZ RUBIO LUIS DEMETRIO</t>
  </si>
  <si>
    <t>HUAMAN VALENCIA EDGAR</t>
  </si>
  <si>
    <t>ESCARSENA YERVA BRIGIDA BENEDICTA</t>
  </si>
  <si>
    <t>CONDOR MUÑOZ MIGUEL ANGEL</t>
  </si>
  <si>
    <t>TERRAZAS ESTRADA MARCOS</t>
  </si>
  <si>
    <t>DOMINGUEZ ESPINOZA MARCIAL</t>
  </si>
  <si>
    <t>POMA MOLLOCONDO REGINA IMELDA</t>
  </si>
  <si>
    <t>ANGOMA CAMACLLANQUI NORA LUZ</t>
  </si>
  <si>
    <t>CARDENAS MARQUEZ ROLANDO</t>
  </si>
  <si>
    <t>CCOLQQUE CHUCO PIO</t>
  </si>
  <si>
    <t>CERMEÑO ROJAS SANTIAGO</t>
  </si>
  <si>
    <t>SOTO MIRANDA MARITZA</t>
  </si>
  <si>
    <t>PAITAN CCENTE ESTHER</t>
  </si>
  <si>
    <t>VALENZUELA CLEMENTE MARY LUZ</t>
  </si>
  <si>
    <t>INGA GUTARRA BARBARA MIRIAM</t>
  </si>
  <si>
    <t>CRUZ MAMANI SABINA</t>
  </si>
  <si>
    <t>CONDORI LOPEZ DIEGO OMAR</t>
  </si>
  <si>
    <t>SANTILLAN PALACIOS MIGUEL ADLER</t>
  </si>
  <si>
    <t>ROJAS GUERRA HERNAN ALBERTO</t>
  </si>
  <si>
    <t>SILVA GIHUA MAYRA YANINNA</t>
  </si>
  <si>
    <t>VÁSQUEZ CARRERO YANET HERMELINDA</t>
  </si>
  <si>
    <t>PASCACIO ESPINOZA GROVER EIVER</t>
  </si>
  <si>
    <t>FASABI PISCO RINLLER</t>
  </si>
  <si>
    <t>GUEVARA ALVARADO LITMAN</t>
  </si>
  <si>
    <t>DURAN LOLI SANTA ASUCENA</t>
  </si>
  <si>
    <t>ALVAREZ YUCRA YONY CRISTINA</t>
  </si>
  <si>
    <t>TAPIA QUILCA BORIS AGUSTIN</t>
  </si>
  <si>
    <t>GONZALES GONZALES JOSE OSCAR</t>
  </si>
  <si>
    <t>SANTANA RONDON JAVIER WENCESLAO</t>
  </si>
  <si>
    <t>MAMANI ARPASI DANITZA LORENA</t>
  </si>
  <si>
    <t>CALLALLI CASTAÑEDA CAYO EFRIN</t>
  </si>
  <si>
    <t>FERNANDEZ MONTESINOS EDITH</t>
  </si>
  <si>
    <t>ARROYO PAREJA MILAGROS</t>
  </si>
  <si>
    <t>DIAZ HOLANDA GLENY MARTHA</t>
  </si>
  <si>
    <t>REYES QUILICHE LEYSER</t>
  </si>
  <si>
    <t>CARHUANCHO BRICEÑO ANGELINO NEON</t>
  </si>
  <si>
    <t>MAMANI HUARACHI ALIPIO</t>
  </si>
  <si>
    <t>CCAHUANA IRRAZABAL GILBERTO</t>
  </si>
  <si>
    <t>ROQUE YAHUIRA LEIDY</t>
  </si>
  <si>
    <t>MIRANDA URIOL ITATI YOMIRA</t>
  </si>
  <si>
    <t>QUISPE LUNA ROYER EFRAIN</t>
  </si>
  <si>
    <t>BAZAN VERDE EDWAR MARDONIO</t>
  </si>
  <si>
    <t>ENRIQUEZ VASQUEZ EVA SHELEY</t>
  </si>
  <si>
    <t>BACA CARRASCO GRISANTH KARENSKI</t>
  </si>
  <si>
    <t>OJEDA LIMAYLLA FIORELLA KATTIA</t>
  </si>
  <si>
    <t>CIELOS WITTING LUZ MARIA</t>
  </si>
  <si>
    <t>QUISPE TOMAYLLA VICTOR</t>
  </si>
  <si>
    <t>IMAN ALCAS REYES</t>
  </si>
  <si>
    <t>REYES DE LA CRUZ TANIA LUZ</t>
  </si>
  <si>
    <t>MERMA QUISPE NOE ROYER</t>
  </si>
  <si>
    <t>LOZADA VASQUEZ LUZ ANGELICA</t>
  </si>
  <si>
    <t>ASPARRIN CCOPE MARIEL</t>
  </si>
  <si>
    <t>BAYONA OLIVERA RICHARD DAN</t>
  </si>
  <si>
    <t>RAZA VASQUEZ ERICA</t>
  </si>
  <si>
    <t>PEDEMONTE PEREZ GLORIA MARIA</t>
  </si>
  <si>
    <t>HERNANDEZ RAMIREZ BETSY TATIANA</t>
  </si>
  <si>
    <t>TUMBAY ADAN RAQUEL</t>
  </si>
  <si>
    <t>CASTILLO MORENO SANDY PAMELA</t>
  </si>
  <si>
    <t>FLORES PURIZACA FANNY ROCIO</t>
  </si>
  <si>
    <t>CASTRO TORRES SHEILA BETTY</t>
  </si>
  <si>
    <t>PEREZ MARIN JACKELINE MONICA</t>
  </si>
  <si>
    <t>PILCO ESCALANTE VALERY</t>
  </si>
  <si>
    <t>CHIGNE CASTILLO FABIOLA</t>
  </si>
  <si>
    <t>QUISPE MEDINA URBANA ALBINA</t>
  </si>
  <si>
    <t>RENGIFO PEREZ ROBERT BILL</t>
  </si>
  <si>
    <t>ACHING TAUMA OSCAR JAVIER</t>
  </si>
  <si>
    <t>NIETO ALVAREZ TORIBIO</t>
  </si>
  <si>
    <t>CALDERON BEJARANO DE ARENAS LUCIA ERLINDA</t>
  </si>
  <si>
    <t>LEON BACA ALEX</t>
  </si>
  <si>
    <t>HUANCA EVANGELISTA ABSALON JUVINO</t>
  </si>
  <si>
    <t>LAZARINOS PARILLO NIDIA EVA</t>
  </si>
  <si>
    <t>QUISPE MATEO ANNIE JULEIMA</t>
  </si>
  <si>
    <t>ISUIZA RIVAS MARYEL DEL CARMEN</t>
  </si>
  <si>
    <t>PACHAU QUILLE RICHARD</t>
  </si>
  <si>
    <t>HILARION HUARCAYA BETTSY MARGOT</t>
  </si>
  <si>
    <t>MENDOZA SECAIRA LIZZY GLEN</t>
  </si>
  <si>
    <t>RAMOS SOTO MARISOL</t>
  </si>
  <si>
    <t>VILCA AYMA ELEUTERIO</t>
  </si>
  <si>
    <t>VARGAS PUMA MARGARETH GARDENIA</t>
  </si>
  <si>
    <t>MACHACA CONDORI MARYORI ELIZABETH</t>
  </si>
  <si>
    <t>JANAMPA PALOMINO ROSELY YANID</t>
  </si>
  <si>
    <t>CASTILLO CEVALLOS ROSA MARIVEL</t>
  </si>
  <si>
    <t>SAAVEDRA SALAZAR JUAN MESIAS</t>
  </si>
  <si>
    <t>MONTEZA DIAZ GISELLA ANTONIETA</t>
  </si>
  <si>
    <t>GIL CHUPILLON JOSE ABDIAS</t>
  </si>
  <si>
    <t>PEÑA VILLANUEVA BITMER WILYAM</t>
  </si>
  <si>
    <t>FARFAN LOPEZ YAZMINA GEOVANA</t>
  </si>
  <si>
    <t>JIMENEZ FLORES ELENA</t>
  </si>
  <si>
    <t>HUAYLLANI MENDOZA SELNY NISIEL</t>
  </si>
  <si>
    <t>HUAMANI HUAYNAYAURI LUZ MARIELENA</t>
  </si>
  <si>
    <t>ALVA QUISPE FREDY</t>
  </si>
  <si>
    <t>DIAZ ZEGARRA KINBERLI IELKA</t>
  </si>
  <si>
    <t>MAMANI PARI GLENY</t>
  </si>
  <si>
    <t>LOPEZ CRISTOBAL YEENNEET YANINA</t>
  </si>
  <si>
    <t>MILLA GUERRERO GERMAN ADOLFO</t>
  </si>
  <si>
    <t>BARILLAS MANRIQUE LILIANA INES</t>
  </si>
  <si>
    <t>BRICEÑO RAMOS WILMAR</t>
  </si>
  <si>
    <t>VELARDE VILLANTOY LIZ EDITH</t>
  </si>
  <si>
    <t>FLORES PAUCAR FLORENTINA GISELA</t>
  </si>
  <si>
    <t>RODRIGUEZ MINAYA GABRIEL VICTOR</t>
  </si>
  <si>
    <t>YANQQUE MEZA SHIRLEY YULISA</t>
  </si>
  <si>
    <t>QUISPE CCANAHUIRE LUCIO</t>
  </si>
  <si>
    <t>CUSQUIPOMA ECHEVERRIA EMERITA YACKELINE</t>
  </si>
  <si>
    <t>CHOQUE CRISPIN ELENA MARISELA</t>
  </si>
  <si>
    <t>GABRIEL JAUREGUI LUZ MERCEDES</t>
  </si>
  <si>
    <t>ICHPAS HUAYLLA EVELYN KARINA</t>
  </si>
  <si>
    <t>RIVERA MINAYA MARGARITA</t>
  </si>
  <si>
    <t>LOPEZ VELASQUEZ PEDRO DEYVIS</t>
  </si>
  <si>
    <t>CHAVEZ CHAUPIS CESAR MANUEL</t>
  </si>
  <si>
    <t>CONDOR ORE JENNY</t>
  </si>
  <si>
    <t>COLONIA PISCOCHE ANTONIA MAXIMINA</t>
  </si>
  <si>
    <t>ESPINOZA GUARDIA WILDER HUGO</t>
  </si>
  <si>
    <t>BELLODAS MISERICORDIA HELEN DENISSE</t>
  </si>
  <si>
    <t>VELAYSOSA MENDOZA MELVA</t>
  </si>
  <si>
    <t>TAIPE AGUIRRE YORDY ALEXIS</t>
  </si>
  <si>
    <t>PAZO TUME FREDESVINDA</t>
  </si>
  <si>
    <t>NAVINTA HUASHUAYO LISETH FLOR</t>
  </si>
  <si>
    <t>CAMANA ROCA BENANCIA SENAIDA</t>
  </si>
  <si>
    <t>DIAZ MANRIQUE LUCRECIA BRIGIDA</t>
  </si>
  <si>
    <t>SHARIAN NONINGO MERINO MARCIAL</t>
  </si>
  <si>
    <t>PORRAS PASCUAL JUNE MERCEDES</t>
  </si>
  <si>
    <t>PAREDES PAJUELO SHEILA STEFANNY</t>
  </si>
  <si>
    <t>DE LA CRUZ DE LA CRUZ JUAN JOSE</t>
  </si>
  <si>
    <t>PACHECO HUAMAN FERNANDO</t>
  </si>
  <si>
    <t>PARY LOPEZ JANET</t>
  </si>
  <si>
    <t>POZO ABONO ROCIO KATTY</t>
  </si>
  <si>
    <t>ONOFRE SORDOMEZ NEMECIO</t>
  </si>
  <si>
    <t>PORTILLO MACHACA MERY</t>
  </si>
  <si>
    <t>HERNÁNDEZ FERNÁNDEZ JERY</t>
  </si>
  <si>
    <t>ANDIA HUAMAN JAIME</t>
  </si>
  <si>
    <t>MORENO FLORES ELENA FLOR</t>
  </si>
  <si>
    <t>DELGADO AMADO GRETA MAGALY</t>
  </si>
  <si>
    <t>CAYAMPI YARCURI EFRAIN</t>
  </si>
  <si>
    <t>QUISPE ARANGOITIA CARLOS RODRIGO</t>
  </si>
  <si>
    <t>PEÑA REVILLA DIANA PILAR</t>
  </si>
  <si>
    <t>ANICETO MORALES MARIA BENIGNA</t>
  </si>
  <si>
    <t>YALHUAL PORTA LUIS JAVIER</t>
  </si>
  <si>
    <t>BARZOLA CHAVEZ MARLENI ROCIO</t>
  </si>
  <si>
    <t>LOPEZ PALOMARES DIANA CAROLINA</t>
  </si>
  <si>
    <t>SEDANO ESCOBAR LUZ ROXANA</t>
  </si>
  <si>
    <t>CRUZ VILELA GERISNELDO</t>
  </si>
  <si>
    <t>SOCOLA MORALES MARIA ARTEMISA</t>
  </si>
  <si>
    <t>CHINCHAY JULCA CLEOFE</t>
  </si>
  <si>
    <t>REYES VERDE EDUARDO BREIDY</t>
  </si>
  <si>
    <t>ROJAS FLOR CATHERINE LIZBETH</t>
  </si>
  <si>
    <t>RAMOS HUASHUAYO RUSBET ADRIANA</t>
  </si>
  <si>
    <t>MANCHEGUA LOPEZ CLEYRISA</t>
  </si>
  <si>
    <t>RAMIREZ MONTOYA RUTH LILIANA</t>
  </si>
  <si>
    <t>HUANCAHUARI VILLAGARAY HERMINIO BASILIO</t>
  </si>
  <si>
    <t>DIAZ VASQUEZ FANY MAGALY</t>
  </si>
  <si>
    <t>NAJARRO SOLIS HELEN DAYANA</t>
  </si>
  <si>
    <t>TICONA TICONA JACOB</t>
  </si>
  <si>
    <t>CHIRINOS VELASQUEZ EDGAR</t>
  </si>
  <si>
    <t>LLIUYACC LAURENTE FRANCISCO</t>
  </si>
  <si>
    <t>ARTEAGA TOLEDO CLAUDIO</t>
  </si>
  <si>
    <t>ESQUIVEL YAURI EROSDY ROBINSON</t>
  </si>
  <si>
    <t>BACILIO RAFAEL LUIS ANGEL</t>
  </si>
  <si>
    <t>VERASTEGUI VERASTEGUI WILDOR RIGOBERTO</t>
  </si>
  <si>
    <t>BACILIO LEON MARIA VIOLETA</t>
  </si>
  <si>
    <t>DE LA CRUZ SOTO YANED FRIDA</t>
  </si>
  <si>
    <t>SIFUENTES JIMENEZ RELKE</t>
  </si>
  <si>
    <t>DAZA LLAJA MARIA LUISA</t>
  </si>
  <si>
    <t>CARDENAS ORMEÑO WILLIAM ALEXIS</t>
  </si>
  <si>
    <t>VASQUEZ CURAY GILBERTO</t>
  </si>
  <si>
    <t>FIGUEREDO REATEGUI REISA LUZ</t>
  </si>
  <si>
    <t>YAURI HUARCAYA LUZ ROSMERI</t>
  </si>
  <si>
    <t>CHURA MAMANI CARMEN</t>
  </si>
  <si>
    <t>FLORES NINA TIOFILO EDUARDO</t>
  </si>
  <si>
    <t>SANTOS ROJAS TOMAS OMAR</t>
  </si>
  <si>
    <t>RICCI POMACAJA ENMA YENI</t>
  </si>
  <si>
    <t>ELERA SOSA MELISSA YULIANA</t>
  </si>
  <si>
    <t>CISNEROS CELIS LORENA LEONOR</t>
  </si>
  <si>
    <t>AMBROSIO ESPINOZA MARIO ANGEL</t>
  </si>
  <si>
    <t>CABELLO RIVERA REINA</t>
  </si>
  <si>
    <t>CAQUI ACOSTA KENNY SUMMER</t>
  </si>
  <si>
    <t>HUAMAN COMECA CESIBEL</t>
  </si>
  <si>
    <t>CAJA BUSTAMANTE LILIANA</t>
  </si>
  <si>
    <t>MELGAR BRICEÑO MIRIAM ANDREA</t>
  </si>
  <si>
    <t>CALIZAYA SANJINES JAIME FELIPE</t>
  </si>
  <si>
    <t>COSCOL ORBEGOZO VERONICA GISELA</t>
  </si>
  <si>
    <t>ALEJO HUARCAYA NOEMID MARIHTA</t>
  </si>
  <si>
    <t>CORDOVA CASTILLO MARIA ELENA</t>
  </si>
  <si>
    <t>GUIOP LOPEZ SILVIA ESPERANZA</t>
  </si>
  <si>
    <t>ZAPATA ZAVALETA EDUVIGIS ONDINA</t>
  </si>
  <si>
    <t>EVANGELISTA FLORES SANTOS EDILBERTO</t>
  </si>
  <si>
    <t>VELASQUE OSCCO VICTORIA OLIMPIA</t>
  </si>
  <si>
    <t>MENDOZA NIEVE ANTONIO</t>
  </si>
  <si>
    <t>LOPEZ VALLEJOS ESTELITA</t>
  </si>
  <si>
    <t>TISOC HUILLCA VLADIMIR</t>
  </si>
  <si>
    <t>ESPINOZA JARA KETTY JUNETH</t>
  </si>
  <si>
    <t>LLICAN RUIZ PATRICIA JUDITH</t>
  </si>
  <si>
    <t>RODAS RAMOS ROSA LUZMILA</t>
  </si>
  <si>
    <t>BRITO LEON MIRTHA YARENI</t>
  </si>
  <si>
    <t>GARCIA ARMAS CONSTANTINA</t>
  </si>
  <si>
    <t>QUISPE DURAN RODOLFO</t>
  </si>
  <si>
    <t>QUISPE MAMANI FANNY</t>
  </si>
  <si>
    <t>IRURETA CALDERON MIRIAM JHANET</t>
  </si>
  <si>
    <t>GONZALES TOCTO ABIMELSE</t>
  </si>
  <si>
    <t>DAVALOS HUANCAHUARI GIULIANO</t>
  </si>
  <si>
    <t>PALMADERA MILLA JESUS QUINTIN</t>
  </si>
  <si>
    <t>CABANA ACHULLA FLOR CLEOFE</t>
  </si>
  <si>
    <t>ATALAYA VASQUEZ JUAN FRANCISCO</t>
  </si>
  <si>
    <t>CHACALIAZA ECHEGARAY DE TORRES LUZ CAROLINA</t>
  </si>
  <si>
    <t>TUCTO PEREZ GINA WENDY</t>
  </si>
  <si>
    <t>TENORIO BARRIOS KILIANI</t>
  </si>
  <si>
    <t>ANGULO SALDAÑA PEPE</t>
  </si>
  <si>
    <t>SANTIAGO CORREA FLOR DE MARIA</t>
  </si>
  <si>
    <t>GUTIERREZ PANIURA CIPRIANO</t>
  </si>
  <si>
    <t>REQUEJO BUSTAMANTE VICTOR</t>
  </si>
  <si>
    <t>ARMAS ARGUME KARINA PATRICIA</t>
  </si>
  <si>
    <t>BASTIDAS CLEMENTE YEDI</t>
  </si>
  <si>
    <t>ESTRADA SARANGO MILAGROS ARELYS</t>
  </si>
  <si>
    <t>GASTELO GASTELO LUIS ANGEL</t>
  </si>
  <si>
    <t>ROJAS CABRERA NORMA CLARISA</t>
  </si>
  <si>
    <t>ALCANTARA PEREZ NEYSER JOEL</t>
  </si>
  <si>
    <t>TAFUR AREVALO GIANCARLO</t>
  </si>
  <si>
    <t>ROMERO TOLENTINO VICTOR QUENEDIU</t>
  </si>
  <si>
    <t>JUAREZ CHAMBI HELBER LUDGARDO</t>
  </si>
  <si>
    <t>REYES HILARIO JANET SILVANA</t>
  </si>
  <si>
    <t>FLORES CHANCOLLA EDITH</t>
  </si>
  <si>
    <t>FLORES HUAMAN RUTH HERMINIA</t>
  </si>
  <si>
    <t>MATAMOROS CASQUI DAYSI MARIBEL</t>
  </si>
  <si>
    <t>ZEVALLOS COSME CRISTHIAN JOSE</t>
  </si>
  <si>
    <t>QUIROZ TIRADO VICTOR JOEL</t>
  </si>
  <si>
    <t>QUISPE CAMA MARLENE ROSARIO</t>
  </si>
  <si>
    <t>FRANCIA QUISPE CARMEN GIOVANNA</t>
  </si>
  <si>
    <t>RAMOS BENAVIDES ROY DANTE</t>
  </si>
  <si>
    <t>CONCHA CERDEÑA FANY BEATRIZ</t>
  </si>
  <si>
    <t>SIGUEÑAS MEDINA MANOLO ORIOL</t>
  </si>
  <si>
    <t>MENDOZA SALAZAR DIANA JHAZMIN</t>
  </si>
  <si>
    <t>CASTILLO HILARIO NADIA KATIUSKA</t>
  </si>
  <si>
    <t>NORIEGA RODRIGUEZ CARLOS ALBERTO</t>
  </si>
  <si>
    <t>CONDOR RAMIREZ BRUCE ANGEL</t>
  </si>
  <si>
    <t>ZEGARRA ROMERO CELIA LORENZA</t>
  </si>
  <si>
    <t>DE LA CRUZ CAPCHA LEDDY GRAVIELA</t>
  </si>
  <si>
    <t>CHILLITUPA CHIMPEN CHRISTIAN ERNESTO</t>
  </si>
  <si>
    <t>HUANCA GUEVARA HECTOR</t>
  </si>
  <si>
    <t>ARGANDOÑA HUANCA GLADYS</t>
  </si>
  <si>
    <t>RODRIGUEZ RODRIGUEZ ROSA IMELDA</t>
  </si>
  <si>
    <t>LOPEZ JURADO MERY</t>
  </si>
  <si>
    <t>TACUCHI JARA KATERIN MARINA</t>
  </si>
  <si>
    <t>MAQUERA CATACHURA ROSENDO</t>
  </si>
  <si>
    <t>HIDALGO LOPEZ CINTIA BEATRIZ</t>
  </si>
  <si>
    <t>IBAÑEZ PONGO CESAR ANIBAL</t>
  </si>
  <si>
    <t>VENTURA SOLIER JUAN IGNACIO</t>
  </si>
  <si>
    <t>MELGAREJO TORIBIO KOKI MARIANO</t>
  </si>
  <si>
    <t>CONDORI QUINCHO ABEL FABRICIO</t>
  </si>
  <si>
    <t>BARRIENTOS TAPIA MARIO FEDERICO</t>
  </si>
  <si>
    <t>RAMIREZ ISUIZA WESLER</t>
  </si>
  <si>
    <t>GARAY SORIA CRISTIAM DAVID</t>
  </si>
  <si>
    <t>PORTILLA MALDONADO JESSICA HAYDEE</t>
  </si>
  <si>
    <t>HUAMANI CUTIPA MARIA LUISA</t>
  </si>
  <si>
    <t>SURCO ROCA YULIZA</t>
  </si>
  <si>
    <t>CARTAGENA GUISADO CINTHYA</t>
  </si>
  <si>
    <t>MARQUEZ LEON SILVIA</t>
  </si>
  <si>
    <t>OSCANOA CARDENAS HILDA MARIA</t>
  </si>
  <si>
    <t>ALIAGA CANEPA ROSALVINA</t>
  </si>
  <si>
    <t>RAMOS RIVEROS RAUL</t>
  </si>
  <si>
    <t>HUAMAN FLORES MARITZA EDITH</t>
  </si>
  <si>
    <t>ASTOQUILCA POMA PATROCINIO</t>
  </si>
  <si>
    <t>GAVILAN HUAMAN JOSE MARIA</t>
  </si>
  <si>
    <t>HIDALGO SALCEDO ALVARO</t>
  </si>
  <si>
    <t>CAÑAZACA CONDORI NURY</t>
  </si>
  <si>
    <t>DELGADO ZAMORA SEGUNDO JUNIOR</t>
  </si>
  <si>
    <t>MALPARTIDA TRUJILLO MIRIAM</t>
  </si>
  <si>
    <t>CARHUANCHO LOPEZ ABIDA MARGOT</t>
  </si>
  <si>
    <t>OCHOA SAAVEDRA DODITH</t>
  </si>
  <si>
    <t>SAIRE QUISPE NELY</t>
  </si>
  <si>
    <t>CABANA CONDE RUIMER BENEDICTO</t>
  </si>
  <si>
    <t>HUAMAN HUILLCA JUAN CARLOS</t>
  </si>
  <si>
    <t>LLANOS MENDOZA RENQUIN MICHAEL</t>
  </si>
  <si>
    <t>CONTRERAS PEREZ DANIEL HEINER</t>
  </si>
  <si>
    <t>POMA HUAMANI ELOY OCTAVIO</t>
  </si>
  <si>
    <t>REYES ISLA ANDRES ROBERTO</t>
  </si>
  <si>
    <t>ALCCA SALAS VICTOR</t>
  </si>
  <si>
    <t>SANCHEZ ITURRIZAGA LOURDES KARINA</t>
  </si>
  <si>
    <t>MEJIA HUALPA NELY</t>
  </si>
  <si>
    <t>MUÑOZ VARGAS RAUL</t>
  </si>
  <si>
    <t>VELASQUEZ MOZOMBITE LIZETH</t>
  </si>
  <si>
    <t>DELGADILLO HINOSTROZA ESTHER BILHA</t>
  </si>
  <si>
    <t>MACEDO ZUMAETA LLESLI MANUELA</t>
  </si>
  <si>
    <t>PINTADO SANDOVAL PERCY BLADIMIRO</t>
  </si>
  <si>
    <t>MILLA SAENZ RAUL HARRINZON</t>
  </si>
  <si>
    <t>RAMOS BRAVO ERIKA GUISELLE</t>
  </si>
  <si>
    <t>RAMIREZ GOMEZ HOMERO</t>
  </si>
  <si>
    <t>RAMOS MEZA ELLIETH</t>
  </si>
  <si>
    <t>VASQUEZ BRAVO CARMEN RUT</t>
  </si>
  <si>
    <t>QUEZADA CARRANZA CARMEN JANET</t>
  </si>
  <si>
    <t>ZAVALA ARIAS MARIA DEL ROSARIO</t>
  </si>
  <si>
    <t>DIAZ MOSTACERO TANIA ISABEL</t>
  </si>
  <si>
    <t>BAUTISTA ROMERO CARLOS DANIEL</t>
  </si>
  <si>
    <t>ALDAZABAL BERNEDO JULY</t>
  </si>
  <si>
    <t>FERRER LEANDRO ANDY WILDER</t>
  </si>
  <si>
    <t>MATTA MARTEL ESTHER NOEMI</t>
  </si>
  <si>
    <t>CCOYLLO GARCIA RHENZO DYANCARLO</t>
  </si>
  <si>
    <t>HAÑARI ZAPANA EDITH NOEDING</t>
  </si>
  <si>
    <t>FARFAN VELASQUEZ GIOVANA MARIVEL</t>
  </si>
  <si>
    <t>LINDO MUNDO CINTHYA ELIZABETH</t>
  </si>
  <si>
    <t>CORONADO CALIXTO ELIZABETH JAQUELINE</t>
  </si>
  <si>
    <t>TIMANA MINAYA GIOMAR ALBERTO</t>
  </si>
  <si>
    <t>QUISPE YARLEQUE YOLANDA ISABEL</t>
  </si>
  <si>
    <t>FIERRO ESPINOZA SARA LUZ</t>
  </si>
  <si>
    <t>BACON GARCIA LIZ GIOVANNA</t>
  </si>
  <si>
    <t>MAMANI COAGUILA EVELYN KATIUSKA</t>
  </si>
  <si>
    <t>LOPEZ HUAMANCONDOR CARLOS CIRILO</t>
  </si>
  <si>
    <t>VASQUEZ VASQUEZ JORGE</t>
  </si>
  <si>
    <t>SALAMANCA CRUZ YOLANDA</t>
  </si>
  <si>
    <t>ASCURRA TOLEDO DE MANRIQUE ROCIO PATRICIA</t>
  </si>
  <si>
    <t>RAMIREZ GUERRA NIXON</t>
  </si>
  <si>
    <t>FERNANDEZ MANCILLA YAMES JHON</t>
  </si>
  <si>
    <t>AJIF GARCIA ELI ENOC</t>
  </si>
  <si>
    <t>QUISPE OSIS YESENIA VERONICA</t>
  </si>
  <si>
    <t>ESTEBAN MORAN MARIELY TERESA</t>
  </si>
  <si>
    <t>QUICHE SALVADOR LUZ ROSARIO</t>
  </si>
  <si>
    <t>YAÑE ACEVEDO JUSTINA</t>
  </si>
  <si>
    <t>CUCHO ALVINO MARIA LUISA</t>
  </si>
  <si>
    <t>OVIEDO MONTESINOS FREDY</t>
  </si>
  <si>
    <t>MERMA SUAREZ SANDRA GERALDINE</t>
  </si>
  <si>
    <t>FERNANDEZ MONTOYA RHAYDHA LISSETH</t>
  </si>
  <si>
    <t>FABIAN CARDENAS RONNIE HAROLD</t>
  </si>
  <si>
    <t>LUNA PONTE SEBASTIAN</t>
  </si>
  <si>
    <t>CASIMIRO RAMIREZ ALUCINDO</t>
  </si>
  <si>
    <t>PAREDES ARONI LILIANA ZUMILDA</t>
  </si>
  <si>
    <t>QUINCHO FLORES TEODOR MACEDONIO</t>
  </si>
  <si>
    <t>MOLINA ESPINOZA WILBER</t>
  </si>
  <si>
    <t>TITO AROTOMA EDITH</t>
  </si>
  <si>
    <t>ROQUE CONDORI ADALUZ MAGALY</t>
  </si>
  <si>
    <t>PAUCAR NIERI MERY ESMERALDA</t>
  </si>
  <si>
    <t>SAYRITUPAC AYALA NADIA SIGRY</t>
  </si>
  <si>
    <t>HURTADO DIAZ LUBYTSA</t>
  </si>
  <si>
    <t>CALDERON VALENCIA CLEMENTE</t>
  </si>
  <si>
    <t>HIDALGO CASTILLO JENNY KARINA</t>
  </si>
  <si>
    <t>CHOQUE TAIPE NORMA</t>
  </si>
  <si>
    <t>GARAY HUETE MIQUIAS</t>
  </si>
  <si>
    <t>ARONI VALENZUELA YOLANDA LEONORA</t>
  </si>
  <si>
    <t>JULCA FERNANDEZ GERSON LITO</t>
  </si>
  <si>
    <t>ALVARADO TAUCA LUZ MERLI</t>
  </si>
  <si>
    <t>TORO VALLEJOS JHON KENEDY</t>
  </si>
  <si>
    <t>MENDOZA VALLEJO MARY LUZ</t>
  </si>
  <si>
    <t>FLORES ALBITES VICTOR ELISEO</t>
  </si>
  <si>
    <t>SIHUE SAAVEDRA ELISA</t>
  </si>
  <si>
    <t>RODRIGUEZ ARROYO SHEILA YURISAN</t>
  </si>
  <si>
    <t>GONZALES CARBAJAL ROSA MARLENY</t>
  </si>
  <si>
    <t>CARRIZO SORIA ANTONIO</t>
  </si>
  <si>
    <t>UMBO CARMEN LUZ DIONICIA</t>
  </si>
  <si>
    <t>NUÑEZ ZUMAETA LEX ALAN</t>
  </si>
  <si>
    <t>HUAMAN DAVALOS JUANA MAXI</t>
  </si>
  <si>
    <t>GUTIERREZ DEL CASTILLO RAY RICARDO</t>
  </si>
  <si>
    <t>QUICHUA QUINO MOISES</t>
  </si>
  <si>
    <t>CARRION GARCIA ADRIANA DE FATIMA</t>
  </si>
  <si>
    <t>RUIZ RODRIGUEZ SANTIAGO JAVIER</t>
  </si>
  <si>
    <t>FLORES MILIAN ROCIO DEL PILAR</t>
  </si>
  <si>
    <t>ESCALANTE CASTRO MARCIAL</t>
  </si>
  <si>
    <t>KRIETE NUÑEZ JUANA AMADA</t>
  </si>
  <si>
    <t>VALLADARES NICHO YRELDA MARIANELA</t>
  </si>
  <si>
    <t>QUISPE ALFARO JUAN SANTIAGO</t>
  </si>
  <si>
    <t>SAMANAMUD LINO DE CORONEL TANIA PATRICIA</t>
  </si>
  <si>
    <t>MONTES LLONTOP CARMEN MARIA</t>
  </si>
  <si>
    <t>OBISPO VALLEJO ROCIO NORMA</t>
  </si>
  <si>
    <t>PALMA ASMAD MARILYA ROSELLA</t>
  </si>
  <si>
    <t>CARMONA LINARES CINTIA ELIZABETH</t>
  </si>
  <si>
    <t>JORGE SANCHEZ REINER</t>
  </si>
  <si>
    <t>LIZANA RUPAY ROGELIA</t>
  </si>
  <si>
    <t>ISUIZA LIZARDO EMMA BEATRIZ</t>
  </si>
  <si>
    <t>DAVILA PERALES VEDER</t>
  </si>
  <si>
    <t>ISUIZA ISUIZA LLERVI</t>
  </si>
  <si>
    <t>HUAMAN VASQUEZ ALELY</t>
  </si>
  <si>
    <t>FERNANDEZ RIOS CARMEN ROSIO</t>
  </si>
  <si>
    <t>AREVALO PUNTILLO ARMANDO DIDER</t>
  </si>
  <si>
    <t>VELA ZUTA TOMASA</t>
  </si>
  <si>
    <t>LIVIAS ISIDRO BETHSABE</t>
  </si>
  <si>
    <t>PEÑA HUARAZ VICTOR JAIME</t>
  </si>
  <si>
    <t>CUTIPA SAMAYANI RONAL MARCIO</t>
  </si>
  <si>
    <t>BAQUERIZO VILLANUEVA LUIS EFRAIN</t>
  </si>
  <si>
    <t>CRIOLLO RIVERA MELYURI ANALI</t>
  </si>
  <si>
    <t>ESPINOZA MALLQUI CLEMENTE</t>
  </si>
  <si>
    <t>LANDAURO JUAREZ JUAN ANTONIO</t>
  </si>
  <si>
    <t>ROBLES RIVERA DELCY MARIELA</t>
  </si>
  <si>
    <t>FLORES MAMANI MARIANO CONCEPCION</t>
  </si>
  <si>
    <t>EGOAVIL PARRA TITO ELIAS</t>
  </si>
  <si>
    <t>ESPINOZA FONSECA MERCIA SUGEILY</t>
  </si>
  <si>
    <t>DIONICIO GONZALES JEYSY LISET</t>
  </si>
  <si>
    <t>SUMARAN ROBLES NILDA SADIT</t>
  </si>
  <si>
    <t>DELGADO HUACCHA EDWIN JHERSON</t>
  </si>
  <si>
    <t>PARIONA BERMUDO GIANCARLO</t>
  </si>
  <si>
    <t>CONDO JARA JULISSA JANNIRA</t>
  </si>
  <si>
    <t>HUAMAN LLAMOCCA MARCELINO</t>
  </si>
  <si>
    <t>CAMACHO VASQUEZ ANDER ANTONIO</t>
  </si>
  <si>
    <t>SALAZAR OCAMPO MARITSA</t>
  </si>
  <si>
    <t>LOPEZ CULQUI AMANDO</t>
  </si>
  <si>
    <t>FACUNDO CHUMACERO MARY ELIZABETH</t>
  </si>
  <si>
    <t>RAMIREZ JIMENEZ CLARA ANABEL</t>
  </si>
  <si>
    <t>PEREZ GUERRA JULY</t>
  </si>
  <si>
    <t>MASCO LAPA JHOSSELING</t>
  </si>
  <si>
    <t>JURO AGUILAR YENNY</t>
  </si>
  <si>
    <t>RICALDEZ ROMAN MERY</t>
  </si>
  <si>
    <t>HERRERA DE ALAVA MARIA LENITH</t>
  </si>
  <si>
    <t>ZELADA ALAYA RONALD</t>
  </si>
  <si>
    <t>MANTARI CARBAJAL ELVA</t>
  </si>
  <si>
    <t>SORIA ORTIZ SILVIA DENISSE</t>
  </si>
  <si>
    <t>GARRIDO AGUILAR JHON FRANKLIN</t>
  </si>
  <si>
    <t>PIZARRO MENDOZA NAYU MARGOTH</t>
  </si>
  <si>
    <t>LEON RAYMUNDO MARIELA SUSAN</t>
  </si>
  <si>
    <t>CHAÑI BARRIOS JOSE ANTONIO</t>
  </si>
  <si>
    <t>MAGALLANES SOLARI ARACELI DEL ROSARIO</t>
  </si>
  <si>
    <t>LEON DIAZ VIVIANA</t>
  </si>
  <si>
    <t>CABREJOS STANCOVICH JEISY ELIANA</t>
  </si>
  <si>
    <t>RAMOS OCHOA VIVIAN IRIS</t>
  </si>
  <si>
    <t>PASTRANA BORJA MIGUEL ANGEL</t>
  </si>
  <si>
    <t>QUINCHO BAÑON OSCAR WALTER</t>
  </si>
  <si>
    <t>SUPO ALVAREZ ELGAR</t>
  </si>
  <si>
    <t>PINTADO SUAREZ ELBER JAIR</t>
  </si>
  <si>
    <t>MARTINEZ CASTILLO DANNER ISAEL</t>
  </si>
  <si>
    <t>FLORES FLORES JANEY ENCARNITA</t>
  </si>
  <si>
    <t>AGUILAR OBLITAS CINDY YAMALI</t>
  </si>
  <si>
    <t>ACUÑA TAMAY LUCELINA</t>
  </si>
  <si>
    <t>RUBIO ALARCON SINTYA YOHANA</t>
  </si>
  <si>
    <t>ANGULO MAYO ROGER</t>
  </si>
  <si>
    <t>ITURRARAN SANCHEZ XIOMARA GRACIELA</t>
  </si>
  <si>
    <t>VARGAS URQUIA HECTOR ARISTOTELES</t>
  </si>
  <si>
    <t>HERHUAY RAMIREZ WILBER</t>
  </si>
  <si>
    <t>MANTILLA ROSALES ELVIRA</t>
  </si>
  <si>
    <t>DURAN AGUILA DEBRA MILUSKA LESLIE</t>
  </si>
  <si>
    <t>CCENTA MALDONADO GREGORY</t>
  </si>
  <si>
    <t>GARAY YUCRA HEBER JHON</t>
  </si>
  <si>
    <t>FLORES CHIPANA CYNTHIA ROXANA</t>
  </si>
  <si>
    <t>SARAVIA YATACO SIGUISFREDO</t>
  </si>
  <si>
    <t>BERECHE ALAMA FREYSI</t>
  </si>
  <si>
    <t>MELGAREJO DAZA EUGENIO</t>
  </si>
  <si>
    <t>ROCA GARAY GLORIA ELIZA</t>
  </si>
  <si>
    <t>ZARATE CABANILLAS ARACELLI JANETH</t>
  </si>
  <si>
    <t>ALVARON CRISTOBAL YESSICA LUZ</t>
  </si>
  <si>
    <t>SORIA VARGAS JULIAN</t>
  </si>
  <si>
    <t>PUSACLLA HUISACAYNA DORIS CATTY</t>
  </si>
  <si>
    <t>ACOSTA MACUYAMA MARCO ANTONIO</t>
  </si>
  <si>
    <t>REYES POBES PAOLA LISBET</t>
  </si>
  <si>
    <t>CASTILLO HUAMAN SILVIA ROSA</t>
  </si>
  <si>
    <t>QUISPE ESTOFANERO ROGER</t>
  </si>
  <si>
    <t>TTITO ÑAUPA KETY CASILDA</t>
  </si>
  <si>
    <t>CASTILLO YANAC DE CONDORI ELIZABETH</t>
  </si>
  <si>
    <t>RAMOS HUAMANI ELENA RITA</t>
  </si>
  <si>
    <t>CASTILLO CAÑARI RUTH MARLENI</t>
  </si>
  <si>
    <t>VILCA PAPELES SANDRA NELLY</t>
  </si>
  <si>
    <t>TRUJILLO TRUJILLO ROXANA ROSITA</t>
  </si>
  <si>
    <t>TRIGO ARTEAGA CECIA RUTH</t>
  </si>
  <si>
    <t>LINARES DEL CARPIO MEREDITH PAOLA</t>
  </si>
  <si>
    <t>TAMANI ZEVALLOS JORGE ENRIQUE</t>
  </si>
  <si>
    <t>CARPIO DIAZ LORENZA LEOPOLDA</t>
  </si>
  <si>
    <t>ANTONIO CHOQUE CLEYDI ZUSAN</t>
  </si>
  <si>
    <t>COLQUE ADUVIRE DIANA ELENA</t>
  </si>
  <si>
    <t>CASTILLO RAMIREZ IRMA BELINDA</t>
  </si>
  <si>
    <t>NIÑO MEZA VIVIANA DEL PILAR</t>
  </si>
  <si>
    <t>PAULINO GARCIA GERSON</t>
  </si>
  <si>
    <t>BENITEZ JUAREZ EUDOCIA</t>
  </si>
  <si>
    <t>CUHELLO ISUIZA DINO GRAL</t>
  </si>
  <si>
    <t>ASIPALI ZEVALLOS MARLIN</t>
  </si>
  <si>
    <t>RAMOS APAZA ARNALDO</t>
  </si>
  <si>
    <t>GARCIA CHIPANA MERY SADITH</t>
  </si>
  <si>
    <t>ARANIBAR CANO EDIT INES</t>
  </si>
  <si>
    <t>CHAVEZ HUAMAN EVELIN MAGALIT</t>
  </si>
  <si>
    <t>SALINAS LOPEZ JUAN MANUEL</t>
  </si>
  <si>
    <t>PAREDES MAMANI FELIX</t>
  </si>
  <si>
    <t>JANCCO PERALTA MARCIA</t>
  </si>
  <si>
    <t>CCOICCA HUARANCCA JUAN CARLOS</t>
  </si>
  <si>
    <t>AEDO MORALES ELZA ELISABET</t>
  </si>
  <si>
    <t>MIRANDA TORRES PERCY YHON</t>
  </si>
  <si>
    <t>QUINTO PEREZ BERTHA</t>
  </si>
  <si>
    <t>CARBAJAL TRAVEZAÑO BETTY LUZ</t>
  </si>
  <si>
    <t>SINTICALA AYCAYA SAYDA</t>
  </si>
  <si>
    <t>QUIRO CHOQUEHUANCA YANETH</t>
  </si>
  <si>
    <t>CRUZ SUCLLE VALERIANO</t>
  </si>
  <si>
    <t>SOLANO CORONEL JEANNETE GLAY</t>
  </si>
  <si>
    <t>ACOSTA BERROSPI MARIANELA</t>
  </si>
  <si>
    <t>MONTES ROMERO EDITH INDIRA</t>
  </si>
  <si>
    <t>MONTENEGRO GUEVARA DAVID ALBERTO</t>
  </si>
  <si>
    <t>ZEBALLOS FERNANDEZ GLADYS VERONICA</t>
  </si>
  <si>
    <t>AVALO ALMIDON AYDE</t>
  </si>
  <si>
    <t>SALAZAR FERNANDEZ MANUEL ALBERTO</t>
  </si>
  <si>
    <t>PAREDES CHAVEZ ROBERTH</t>
  </si>
  <si>
    <t>RODRIGUEZ TUESTA LLESICA</t>
  </si>
  <si>
    <t>FLORES CACERES RAQUEL</t>
  </si>
  <si>
    <t>HUAMANI VERA MAGDALENA</t>
  </si>
  <si>
    <t>MATOS IZURRAGA GUILLERMO JACINTO</t>
  </si>
  <si>
    <t>CARRASCO LIZANA LUIS DARWIN</t>
  </si>
  <si>
    <t>ALVIS COTRINA JORGE ELIAS</t>
  </si>
  <si>
    <t>VASQUEZ NUNTA DELMER NEBEL FRED</t>
  </si>
  <si>
    <t>BUITRON QUISPE ROSABEL</t>
  </si>
  <si>
    <t>CABRERA MALCA CIRO BAUDELIO</t>
  </si>
  <si>
    <t>CAPCHA QUINTANA ZACARIAS MARINO</t>
  </si>
  <si>
    <t>PACHAPUMA MAMANI KARINA MIRIAN</t>
  </si>
  <si>
    <t>CCAMA SULLCA MARINA</t>
  </si>
  <si>
    <t>GUTIERREZ UCULMANA JORGE JESUS</t>
  </si>
  <si>
    <t>VELASQUEZ ASTOCAHUANA DIANA</t>
  </si>
  <si>
    <t>ROJAS CHALCO NERY</t>
  </si>
  <si>
    <t>QUISPE ALHUAY GABRIELA</t>
  </si>
  <si>
    <t>ALVAREZ QUICO ROXANA NELY</t>
  </si>
  <si>
    <t>GONZALEZ CAMAN JAIMER</t>
  </si>
  <si>
    <t>ALVAREZ MOLLAPAZA MEYLIG YUDY</t>
  </si>
  <si>
    <t>HUARACA APANCCORAY SERAPIO</t>
  </si>
  <si>
    <t>PORTILLA CABRERA OSCAR DARIO</t>
  </si>
  <si>
    <t>HURTADO VILLENA ANA GABRIELA</t>
  </si>
  <si>
    <t>LOPEZ CALLUPE GULIVER HUGO</t>
  </si>
  <si>
    <t>QUISPE APAZA ISABEL</t>
  </si>
  <si>
    <t>ESPIRITU ZUÑIGA JHONNATHAN</t>
  </si>
  <si>
    <t>UCHASARA YAPUCHURA RICHER</t>
  </si>
  <si>
    <t>GONZALES ALAYO LUCELINA MARIFLOR</t>
  </si>
  <si>
    <t>FLORES AMEZQUITA MEDARDO MAXIMO</t>
  </si>
  <si>
    <t>LUQUE MEDINA KELLY MELANIA</t>
  </si>
  <si>
    <t>VILLANO LEYVA JENNY</t>
  </si>
  <si>
    <t>ALVA YAHUARCANI EDWIN ALEXANDER</t>
  </si>
  <si>
    <t>AGÜERO GAMEZ JOHNATAN JOEL</t>
  </si>
  <si>
    <t>MUGUERZA GUANILO CESAR EDUARDO</t>
  </si>
  <si>
    <t>RODRIGUEZ VEGA EMERSON</t>
  </si>
  <si>
    <t>MONTEZA VILLALOBOS CARMEN BEATRIZ</t>
  </si>
  <si>
    <t>GRANDEZ SALDAÑA KARMITA</t>
  </si>
  <si>
    <t>MESIAS TAFUR PABLO</t>
  </si>
  <si>
    <t>PRADO VIDAL ROSAURA MICAELA</t>
  </si>
  <si>
    <t>SANTOS DIAZ MAYRA YOSELI</t>
  </si>
  <si>
    <t>ZULOAGA HUAYANAY MIRTHA ELIZABETH</t>
  </si>
  <si>
    <t>CAMPOVERDE YANAYACO GERARDO</t>
  </si>
  <si>
    <t>QUISPE CARHUAPOMA MERY LUZ</t>
  </si>
  <si>
    <t>TAKAYAMA MINETTO MONICA PILAR</t>
  </si>
  <si>
    <t>PFOCCORI CASTRO PATRICIA</t>
  </si>
  <si>
    <t>OTAROLA GUILLEN ERICKA LESLIE</t>
  </si>
  <si>
    <t>MELO MALPARTIDA JENNY</t>
  </si>
  <si>
    <t>ANTON ECHE MARTHA DEL PILAR</t>
  </si>
  <si>
    <t>SOCOLA YOVERA LUIS ALBERTO</t>
  </si>
  <si>
    <t>MARIN MARTINEZ YSABEL GIOVANNI</t>
  </si>
  <si>
    <t>RODRIGUEZ VARAS SARITA NOEMI</t>
  </si>
  <si>
    <t>COLQUE YARETA GINA MILAGROS</t>
  </si>
  <si>
    <t>HOVISPO CORREA ARLENE ROXANA</t>
  </si>
  <si>
    <t>ZARATE CONTRERAS SAMUEL</t>
  </si>
  <si>
    <t>ARNADO ELIAS VIANNE</t>
  </si>
  <si>
    <t>RAMOS VERASTEGUI LIBORIO PRIMITIVO</t>
  </si>
  <si>
    <t>QUINTE CANALES LIZBETH</t>
  </si>
  <si>
    <t>CUBA OCHOA MARCO</t>
  </si>
  <si>
    <t>CRUZATE VIZARRETA MARIA LUCRECIA</t>
  </si>
  <si>
    <t>CHINCHAY PARIONA GILBERTO</t>
  </si>
  <si>
    <t>BARRIGA VELAZCO ELIZABETH ROCIO</t>
  </si>
  <si>
    <t>LAUPA BENITES YESICA</t>
  </si>
  <si>
    <t>OSCCO ORTIZ MARISOL</t>
  </si>
  <si>
    <t>VILLARINO SOTELO CHARLES</t>
  </si>
  <si>
    <t>TACA VILLALTA EMILDA</t>
  </si>
  <si>
    <t>MARIN SOTO JADY HILDA</t>
  </si>
  <si>
    <t>CHUQUIMAMANI MACHACA YOLA</t>
  </si>
  <si>
    <t>YANCACHAJLLA CONDORI ANTONIA</t>
  </si>
  <si>
    <t>QUISPE SANCHEZ FREDY</t>
  </si>
  <si>
    <t>SURICHAQUI HUAMAN LUZ MERY</t>
  </si>
  <si>
    <t>ALVAREZ COLQUE LORENA YRIS</t>
  </si>
  <si>
    <t>VARGAS LEO FREDDY</t>
  </si>
  <si>
    <t>TINEO QUISPE JOSE</t>
  </si>
  <si>
    <t>OBREGON HUAYTAYA DE MARCILLA MARGARITA ALICIA</t>
  </si>
  <si>
    <t>SAHUANAY INGA ELIZABETH LEONOR</t>
  </si>
  <si>
    <t>DE LA CRUZ LAZARO YOLANDA</t>
  </si>
  <si>
    <t>MOTTA GARCIA LUISA VICTORIA</t>
  </si>
  <si>
    <t>PONCIANO CORDOVA YOBANA</t>
  </si>
  <si>
    <t>RENGIFO VARGAS ZITO ENRIQUE</t>
  </si>
  <si>
    <t>REYES CORDOVA JOSE CARLOS</t>
  </si>
  <si>
    <t>ARCE YNGA MARILIN GEYDI</t>
  </si>
  <si>
    <t>TAFUR TARRILLO ADELINA</t>
  </si>
  <si>
    <t>SAAVEDRA PINARES RICHARD</t>
  </si>
  <si>
    <t>CARHUAMACA TOLENTINO ELENA</t>
  </si>
  <si>
    <t>AMES HUAYNALAYA RICHARD</t>
  </si>
  <si>
    <t>CHAMBI YUCRA MARIA EUGENIA</t>
  </si>
  <si>
    <t>DIONICIO OBREGON ESTEBAN JUVENCIO</t>
  </si>
  <si>
    <t>ZEVALLOS PACHECO WILDER ANDRES</t>
  </si>
  <si>
    <t>PAZ FLORES DANIEL</t>
  </si>
  <si>
    <t>DIAZ DAVILA DELIA</t>
  </si>
  <si>
    <t>PISANGO RAMIREZ JUAN EDGAR</t>
  </si>
  <si>
    <t>AGUILAR FLORES INES JOVITA</t>
  </si>
  <si>
    <t>AGUILAR GONZALES ELENA VANESSA</t>
  </si>
  <si>
    <t>MAMANI PACORI SUSAN KATHY</t>
  </si>
  <si>
    <t>ANCANA MACETO DESY CARMELINA</t>
  </si>
  <si>
    <t>VALENCIA GUTIERREZ MANUEL HUGO</t>
  </si>
  <si>
    <t>TAIPE PARIONA MARLENE</t>
  </si>
  <si>
    <t>QUILLATUPA LIRA RICARDO MAXIMO</t>
  </si>
  <si>
    <t>QUISPE ASTETE EDWIN</t>
  </si>
  <si>
    <t>MAGUIÑA LOPEZ LINA JENNIFER</t>
  </si>
  <si>
    <t>RIOS CABELLO MARIA LUISA</t>
  </si>
  <si>
    <t>MONGE DE ESPINOZA NANCY ERLINDA</t>
  </si>
  <si>
    <t>VILLALOBOS RAMOS MIGUEL</t>
  </si>
  <si>
    <t>CACHIQUE GUERRA RAQUEL</t>
  </si>
  <si>
    <t>CARRERA VERA TUDELA ANGELINA</t>
  </si>
  <si>
    <t>COLLAZOS VILLA GILMA MAGRI</t>
  </si>
  <si>
    <t>RODRIGUEZ  GUALBERTA</t>
  </si>
  <si>
    <t>LOLI GUERRERO EBER WILMER</t>
  </si>
  <si>
    <t>HUANQUI TURPO FLOR LILIANA</t>
  </si>
  <si>
    <t>JAUREGUI VELASQUEZ NEYSSA ANN</t>
  </si>
  <si>
    <t>VELA VILLACIS LEYDEN</t>
  </si>
  <si>
    <t>CHUMBE SINUIRI YUBITZA CORALY</t>
  </si>
  <si>
    <t>CASTAÑEDA PIELAGO SANDRA KARINA</t>
  </si>
  <si>
    <t>MACEDO SORIA NICOLAY</t>
  </si>
  <si>
    <t>CACERES CHAHUASONCCO LOLA</t>
  </si>
  <si>
    <t>BERROCAL HURTADO YESSICA</t>
  </si>
  <si>
    <t>AYQUIPA ROJAS RICHARD</t>
  </si>
  <si>
    <t>RAMOS LOAYZA YADIRA</t>
  </si>
  <si>
    <t>CUBAS GARCIA NOELIA</t>
  </si>
  <si>
    <t>MAMANI CONDORI RONAL FRANCISCO</t>
  </si>
  <si>
    <t>ELESCANO CASTRO WALTER</t>
  </si>
  <si>
    <t>MEJIA GAMARRA MAICOL GRIMALDO</t>
  </si>
  <si>
    <t>CAMARGO CARPIO EDWIN</t>
  </si>
  <si>
    <t>SOLORZANO CACERES BETTY MIRYAM</t>
  </si>
  <si>
    <t>ESCOBAR SULLCARAY PERCY</t>
  </si>
  <si>
    <t>CASIMIRO PALACIOS LORGIO TOMAS</t>
  </si>
  <si>
    <t>PIZARRO PISCOYA FLOR DE MARIA</t>
  </si>
  <si>
    <t>MEDINA AGUILAR DORIS</t>
  </si>
  <si>
    <t>RUIZ CORIAT MARSHALL STEFANY</t>
  </si>
  <si>
    <t>GRANDEZ RUIZ ARLES MENDEL</t>
  </si>
  <si>
    <t>YALTA VARGAS MARIANA ALEJANDRA</t>
  </si>
  <si>
    <t>OCAMPO SANDOVAL KAREN GIOVANNA</t>
  </si>
  <si>
    <t>GALLARDO CAJAS ZENIA ANTONIA</t>
  </si>
  <si>
    <t>QUINTANA YAURIS ALFREDO ROBINSON</t>
  </si>
  <si>
    <t>INGA MENDOZA SILVIA</t>
  </si>
  <si>
    <t>TORRES CABRERA ROSALUZ</t>
  </si>
  <si>
    <t>BENITES BARDALES BETTY SONIA</t>
  </si>
  <si>
    <t>GUTIERREZ REVILLA YESENIA VERONICA</t>
  </si>
  <si>
    <t>ALZA CHAVEZ GLORIA DEL CARMEN</t>
  </si>
  <si>
    <t>AYALA FALCON DE POLO VIOLETA ESTELA</t>
  </si>
  <si>
    <t>DAVILA VILLACORTA MERY VERITA</t>
  </si>
  <si>
    <t>ORTIZ JARAMILLO DIANA CAROLINA</t>
  </si>
  <si>
    <t>SANCHEZ TERRAZAS DIOMEDES</t>
  </si>
  <si>
    <t>CORTEZ CARRION KETTY</t>
  </si>
  <si>
    <t>CHICLLA MARQUEZ CARMEN ROSA</t>
  </si>
  <si>
    <t>CHAMBI RUELAS CARLOS</t>
  </si>
  <si>
    <t>SAMAME BECERRA MERLY YULIANA</t>
  </si>
  <si>
    <t>ALEGRE LEON LIZ YESSENIA</t>
  </si>
  <si>
    <t>LOZANO MEZA ALVARO</t>
  </si>
  <si>
    <t>PALACIOS HILARIO ALEXANDER ANDERSON</t>
  </si>
  <si>
    <t>VARGAS TELLO SONIA</t>
  </si>
  <si>
    <t>HURTADO RIOS GERSON JEHIEL</t>
  </si>
  <si>
    <t>VERGARA QUIROZ LUIS ANTONIO</t>
  </si>
  <si>
    <t>COSTA PAUCAR TATIANA</t>
  </si>
  <si>
    <t>YANA RUIZ MARLENI</t>
  </si>
  <si>
    <t>MERINO DURAN LEONCIO CARLOS</t>
  </si>
  <si>
    <t>QUIJADA PEÑA CINTHIA YOLANDA</t>
  </si>
  <si>
    <t>RAMOS ARISMENDI MILAGROS DEL ROSARIO</t>
  </si>
  <si>
    <t>NAVARRO PACHA BRISCA</t>
  </si>
  <si>
    <t>CACERES LIMACHI LUCRECIA</t>
  </si>
  <si>
    <t>CRUZ DE FERNANDEZ ANA E</t>
  </si>
  <si>
    <t>QUISPE CALLO JUAN CARLOS</t>
  </si>
  <si>
    <t>TORRES SULLCA OLGA</t>
  </si>
  <si>
    <t>ACHAHUANCO CERVANTES SOLEDAD AMAZONA</t>
  </si>
  <si>
    <t>CAHUANA LAURA NEREYDA</t>
  </si>
  <si>
    <t>FLORES CHAUCA EDUARDO</t>
  </si>
  <si>
    <t>AYALA QUISPE NOEMI LIZBETH</t>
  </si>
  <si>
    <t>CASTRO PALACIOS RICHARD</t>
  </si>
  <si>
    <t>LAGOS SANTOS VICTOR FERNANDO</t>
  </si>
  <si>
    <t>MARCELO ROJAS RENZO DANIEL</t>
  </si>
  <si>
    <t>ORTEGA HUALLANCA JHONATHAN FAUSTO</t>
  </si>
  <si>
    <t>CHURA PARI BERNARDINO</t>
  </si>
  <si>
    <t>CHAVEZ AMPUERO VIOLETA TRINIDAD</t>
  </si>
  <si>
    <t>VEGA MILLA DIEGO DAVID</t>
  </si>
  <si>
    <t>OBREGON BLAS ARMANDO DAVID</t>
  </si>
  <si>
    <t>GONZALES GARCIA JOSE FRANK</t>
  </si>
  <si>
    <t>RONDÁN GUERRERO JUDITH JOSSIE</t>
  </si>
  <si>
    <t>TORRES ARENAS JESUS CILA</t>
  </si>
  <si>
    <t>GARCIA GONZALO LUIS ALBERTO</t>
  </si>
  <si>
    <t>MAMANI HERRERA HILBER ARENCIO</t>
  </si>
  <si>
    <t>HUMAN GARCIA FANI MARIZOL</t>
  </si>
  <si>
    <t>MELENDEZ HERRERA LLEHY EDUARDO</t>
  </si>
  <si>
    <t>OSCCORIMA ALLCCA RAIDER ALDO</t>
  </si>
  <si>
    <t>TARRILLO PURISACA JORGE MANUEL</t>
  </si>
  <si>
    <t>CANO GUARDIA CARLOS FELIX</t>
  </si>
  <si>
    <t>LEON CARDENAS WALDIMIR</t>
  </si>
  <si>
    <t>SAAVEDRA CAMPOS MARIA DEL ROSARIO</t>
  </si>
  <si>
    <t>RUBIO BUSTAMANTE MARIA ELIZABETH</t>
  </si>
  <si>
    <t>RAFAEL BUSTAMANTE ELVA</t>
  </si>
  <si>
    <t>TAMAY CIEZA JORGE</t>
  </si>
  <si>
    <t>SALDAÑA RIOJAS CLARA LUZ</t>
  </si>
  <si>
    <t>CARBAJAL DE ARRIBASPLATA HAYDEE WILMA</t>
  </si>
  <si>
    <t>VILLEGAS SIVINCHA MARIZOL</t>
  </si>
  <si>
    <t>SANTANA ORIHUELA ELOISA PAOLA</t>
  </si>
  <si>
    <t>MENDOZA HUAMANI JHULIANA</t>
  </si>
  <si>
    <t>HIDALGO QUISPE MARIANELA DEL PILAR</t>
  </si>
  <si>
    <t>MANCHEGO LLERENA VICTORIA MARIA</t>
  </si>
  <si>
    <t>DELGADO IRENE NORBIL</t>
  </si>
  <si>
    <t>VELASQUEZ ANCULLE GEOVANNY</t>
  </si>
  <si>
    <t>SILVA LEON JHIMY ANDERSON</t>
  </si>
  <si>
    <t>SOPLAPUCO SOSA HILTER FREDDY</t>
  </si>
  <si>
    <t>VEGA HUILLCAHUA VICTORIA</t>
  </si>
  <si>
    <t>ARONI HUAYAPA FELICITAS</t>
  </si>
  <si>
    <t>TERRONES PARDO LENIN</t>
  </si>
  <si>
    <t>QUINTANA YLANZO MARIA VICTORIA</t>
  </si>
  <si>
    <t>HERRERA HERRERA DEYCI</t>
  </si>
  <si>
    <t>VALCARCEL ASIPALI PETER RAFAEL</t>
  </si>
  <si>
    <t>MOYA ESPINOZA YUSELINO</t>
  </si>
  <si>
    <t>CUTIPA CUTIPA MARTHA</t>
  </si>
  <si>
    <t>MACHACA TITALO TERESA</t>
  </si>
  <si>
    <t>ADUVIRI CASTILLO NANCY EMA</t>
  </si>
  <si>
    <t>RAMOS CHECALLA OLGA</t>
  </si>
  <si>
    <t>MARON MARON NANCY</t>
  </si>
  <si>
    <t>MAMANI COPAJA CARINA MARISOL</t>
  </si>
  <si>
    <t>LLANOS CONDORI JANET MARILIA</t>
  </si>
  <si>
    <t>MENDOZA CATACORA SONIA</t>
  </si>
  <si>
    <t>VASQUEZ VALLES JUANA DEL CARMEN</t>
  </si>
  <si>
    <t>MELO CONDORI MAC ARTHUR</t>
  </si>
  <si>
    <t>CHALCO VILCA NORA ROCIO</t>
  </si>
  <si>
    <t>TAPIA PORRAS JESUS MARIA</t>
  </si>
  <si>
    <t>ZAPATA GUERRERO CLAUDIA LISSET</t>
  </si>
  <si>
    <t>CHUQUISPUMA PALOMINO FREDY IVAN</t>
  </si>
  <si>
    <t>CARRANZA RODRIGUEZ FRANK YULBERT</t>
  </si>
  <si>
    <t>RUIZ PEREZ GILBERTO</t>
  </si>
  <si>
    <t>RIOS APONTE WALTER</t>
  </si>
  <si>
    <t>QUISPE LOAYZA RONALD DAVIS</t>
  </si>
  <si>
    <t>GARCIA CORTEZ JOSE AUDILIO</t>
  </si>
  <si>
    <t>SACACA GEMIO FRENY VERONICA</t>
  </si>
  <si>
    <t>YAGUNO PUMA REINA JULIETA</t>
  </si>
  <si>
    <t>PACO SOTO WILLIAM</t>
  </si>
  <si>
    <t>URRUCHI REY SANCHEZ PERCY HENDRYK</t>
  </si>
  <si>
    <t>FLORES GUILLEN CARLOS ALBERTO</t>
  </si>
  <si>
    <t>ROJAS TRUJILLO ALINA MARTHA</t>
  </si>
  <si>
    <t>VILLANTOY SANCHEZ EDSON ESAU</t>
  </si>
  <si>
    <t>SILVERA HUAÑA JOSEFA</t>
  </si>
  <si>
    <t>PEÑA VASQUEZ OLINDA CRUZ</t>
  </si>
  <si>
    <t>PACHECO PORTAL GLENI DEL PILAR</t>
  </si>
  <si>
    <t>RODRIGUEZ ISIDRO GRACIELA JUSTINA</t>
  </si>
  <si>
    <t>SANCHEZ ACUÑA CARLOS</t>
  </si>
  <si>
    <t>BRITO MORALES MELISA MILAGROS</t>
  </si>
  <si>
    <t>CASTILLO OLIVA ARACELI IRINA</t>
  </si>
  <si>
    <t>DIAZ RUIZ ROSA ANGELICA</t>
  </si>
  <si>
    <t>AGUEDO SANTOS LIANA PATRICIA</t>
  </si>
  <si>
    <t>LLANCA MILLA ESTEFANING LUZ</t>
  </si>
  <si>
    <t>GIRAO MORON JUAN PABLO</t>
  </si>
  <si>
    <t>ROJAS PALOMINO PAOLA OLINDA</t>
  </si>
  <si>
    <t>GRUNDY LOPEZ FEDERICO ARTURO</t>
  </si>
  <si>
    <t>CLEMENTE CALISAYA IVONNE ESTHER</t>
  </si>
  <si>
    <t>VILLOSLADA FLORES GREGORIO</t>
  </si>
  <si>
    <t>CUADRADO GRANADOS JAIME POMPEYO</t>
  </si>
  <si>
    <t>CAQUI CALLAPAZA JUAN HUMBERTO</t>
  </si>
  <si>
    <t>GONZALES ROJAS NEISER</t>
  </si>
  <si>
    <t>GOICOCHEA MENDOZA LEYLA MEDHALIT</t>
  </si>
  <si>
    <t>PEÑALOZA PAYANO JULIO LUIS</t>
  </si>
  <si>
    <t>INFANTAS COVARRUBIAS XIMENA FIORELLA</t>
  </si>
  <si>
    <t>SAAVEDRA NIEVES DIEGO ALONSO</t>
  </si>
  <si>
    <t>MARTINEZ SACCSARA MIRIAM PATRICIA</t>
  </si>
  <si>
    <t>CARRILLO ROSA SONIA NOEMI</t>
  </si>
  <si>
    <t>CHINCHAY GARCIA MARIA MAGDALENA</t>
  </si>
  <si>
    <t>CONDORI ZEBALLOS MARTHA FRANCISCA</t>
  </si>
  <si>
    <t>AMBROSIO SANTOS JAVIER</t>
  </si>
  <si>
    <t>ALBORNOZ GRANDEZ KAMELLY KATIUSCA</t>
  </si>
  <si>
    <t>TORRES CONTRERAS DAYSI MARIBEL</t>
  </si>
  <si>
    <t>RAYME MENESES PERCY</t>
  </si>
  <si>
    <t>ALANYA GARCIA MIRIAM</t>
  </si>
  <si>
    <t>JULCA GUPIOC PEDRO</t>
  </si>
  <si>
    <t>BEJAR HERRERA JOSE CRUZ</t>
  </si>
  <si>
    <t>MOSQUERA MEDINA ESAUL</t>
  </si>
  <si>
    <t>AREVALO HUAMAN MICHAEL</t>
  </si>
  <si>
    <t>CASILLA MALDONADO JUAN JOSE</t>
  </si>
  <si>
    <t>PEREZ GOMEZ ROMMY EVELYN MARIA</t>
  </si>
  <si>
    <t>FLORES VASQUEZ JOYSSI MAGALY</t>
  </si>
  <si>
    <t>MELGAREJO GOMEZ INDHIRA</t>
  </si>
  <si>
    <t>AMPUERO ZAGACETA ANNIE SHIRLEY</t>
  </si>
  <si>
    <t>MAMANI QUISPE LUPE LUDESMAN</t>
  </si>
  <si>
    <t>PAREDES CALAPUJA MAURO</t>
  </si>
  <si>
    <t>MONTALBAN MORAN ALEXANDER RAUL</t>
  </si>
  <si>
    <t>AZANG HUAMAN JAIMITO</t>
  </si>
  <si>
    <t>HUAMAN REYES CLAUDIA MARINA</t>
  </si>
  <si>
    <t>MOTTA CIRIACO ALEN JUSTINIANO</t>
  </si>
  <si>
    <t>YARLEQUE VALLADOLID NATALY DEL ROSARIO</t>
  </si>
  <si>
    <t>RENGIFO SILVA LALYS ELIZABETH</t>
  </si>
  <si>
    <t>ROJAS OSORIO RAQUEL</t>
  </si>
  <si>
    <t>RAMIREZ YUZZELLI LIZET MARIBEL</t>
  </si>
  <si>
    <t>FLORES GALLARDO HENRY ROBERT</t>
  </si>
  <si>
    <t>DUEÑAS ESTRADA AIDA GLADYS</t>
  </si>
  <si>
    <t>CAIRO DE LA CRUZ KAREN MARIBEL</t>
  </si>
  <si>
    <t>MORENO VERA ROSA TATIANA</t>
  </si>
  <si>
    <t>TOLENTINO LAURENCIO STANIGN CARLOS</t>
  </si>
  <si>
    <t>MERINO MAGUIÑA CLAUDIA MARILYN</t>
  </si>
  <si>
    <t>COLUMBUS CARCAMO JULIO AMERICO</t>
  </si>
  <si>
    <t>CABREJAS CACERES PERCY ALEJANDRO</t>
  </si>
  <si>
    <t>NOA LEON MARVIN DINO</t>
  </si>
  <si>
    <t>CHAVEZ TAPAHUASCO EBERSON TOMAS</t>
  </si>
  <si>
    <t>URBANO MIGUEL CRISTIAM</t>
  </si>
  <si>
    <t>FARFAN SALAZAR MIGUEL</t>
  </si>
  <si>
    <t>TORALVA ESTRELLA JULIA SOLEDAD</t>
  </si>
  <si>
    <t>MORENO MARREROS EDER JAIDER</t>
  </si>
  <si>
    <t>ESPINOZA ZUZUNAGA GLADYS ELIDA</t>
  </si>
  <si>
    <t>HUAMAN ROZAS JULIO</t>
  </si>
  <si>
    <t>LUNA DOROTEO TANIA GUILLERMINA</t>
  </si>
  <si>
    <t>RAMOS CORNEJO CARLOS ENRIQUE</t>
  </si>
  <si>
    <t>VIA TERRY STEFHANI ALONDRA</t>
  </si>
  <si>
    <t>DARIVA BABILONIA KARINA ROCIO</t>
  </si>
  <si>
    <t>JURADO ROSALES RUBEN DIONISIO</t>
  </si>
  <si>
    <t>MORALES YUCRA YOBANA</t>
  </si>
  <si>
    <t>ADRIANZEN LINO ROBERTO CARLOS</t>
  </si>
  <si>
    <t>CCORIMANYA YUCA ANEL MARILYN</t>
  </si>
  <si>
    <t>OBREGON ROMERO SONIA VIOLETA</t>
  </si>
  <si>
    <t>URIBE VILLANUEVA ELMER FRANCISCO</t>
  </si>
  <si>
    <t>QUISPE PASMIÑO ANTHONY BRYAN</t>
  </si>
  <si>
    <t>GONGORA PUSCAN ZOILA</t>
  </si>
  <si>
    <t>TAZA APAZA GERMAN</t>
  </si>
  <si>
    <t>MARTINEZ GRANDA BEIMER</t>
  </si>
  <si>
    <t>CABRERA CHAVEZ VICTOR RAUL</t>
  </si>
  <si>
    <t>TANG DEL CASTILLO HENRY</t>
  </si>
  <si>
    <t>CUEVA CHICOMA MARIA MAGDALENA</t>
  </si>
  <si>
    <t>GALVEZ MENDOZA DARWIN RUBEN</t>
  </si>
  <si>
    <t>PAREDES PAREDES EDGAR</t>
  </si>
  <si>
    <t>RODRIGUEZ SUMARAN FELIPE JAVIER</t>
  </si>
  <si>
    <t>CADENA CRUZ MARIA REYNA</t>
  </si>
  <si>
    <t>RODRIGUEZ AVALOS MARILIA EDITH</t>
  </si>
  <si>
    <t>FERRER POVES JOSUE RONAL</t>
  </si>
  <si>
    <t>SANCHEZ DE MARTINEZ SILVIA SOCORRO</t>
  </si>
  <si>
    <t>FLORES VELASQUEZ JUNIOR JEANPIERRE</t>
  </si>
  <si>
    <t>TORRES PILLIHUAMAN CRESENCIO</t>
  </si>
  <si>
    <t>RUIZ RODRIGUEZ LILIANA DE JESUS</t>
  </si>
  <si>
    <t>NOLE CHERO YRBIN ANTONIO</t>
  </si>
  <si>
    <t>PAREDES CALDERON OSCAR ALVARO</t>
  </si>
  <si>
    <t>FLORES RIOS PEDRO ANTONIO</t>
  </si>
  <si>
    <t>ALBURQUEQUE BACA FANNY CATALINA</t>
  </si>
  <si>
    <t>HERRERA MACAHUACHI RAUL</t>
  </si>
  <si>
    <t>MUSAJA TOMA EDWIN FREDDY</t>
  </si>
  <si>
    <t>VELASQUEZ CRISTOBAL ELISEO JUNIOR</t>
  </si>
  <si>
    <t>RODRIGUEZ TORPOCO CINTHYA CRIS</t>
  </si>
  <si>
    <t>PAZ TEMOCHE ROMARIO YORDANO</t>
  </si>
  <si>
    <t>GUERRA MACEDA LETICIA LESIRE</t>
  </si>
  <si>
    <t>SANCHEZ CHAMACHE MERCEDES MADELEYNE</t>
  </si>
  <si>
    <t>CASAS REATEGUI ANA</t>
  </si>
  <si>
    <t>VALERA RUIZ JORGE ANTONIO</t>
  </si>
  <si>
    <t>RIOS QUISPE ROSA</t>
  </si>
  <si>
    <t>BRAVO SEGURA ERICK CESAR</t>
  </si>
  <si>
    <t>QUISPE CHILLCCE JAVIER</t>
  </si>
  <si>
    <t>BUITRON SOCA LIS YANET</t>
  </si>
  <si>
    <t>CASTRO CUEVA ROSARIO PATRICIA</t>
  </si>
  <si>
    <t>CABRERA GAVINO CELINA</t>
  </si>
  <si>
    <t>CORONEL AQUINO MARCELINO ENRIQUE</t>
  </si>
  <si>
    <t>GOICOCHEA QUISPE EDWIN ROLANDO</t>
  </si>
  <si>
    <t>HUANCA FLORES BERNARDO</t>
  </si>
  <si>
    <t>SAAVEDRA CEDILLO DE CORTEZ MARITZA ROSA</t>
  </si>
  <si>
    <t>pertrilce2005@hotmail.com</t>
  </si>
  <si>
    <t>espinozafiorella@hotmail.com</t>
  </si>
  <si>
    <t>miguelcas98@hotmail.com</t>
  </si>
  <si>
    <t>rticramos@hotmail.com</t>
  </si>
  <si>
    <t>quispepulido2018@gmail.com</t>
  </si>
  <si>
    <t>baltermachaca123@gmail.com</t>
  </si>
  <si>
    <t>sulmalopezviza@gmail.com</t>
  </si>
  <si>
    <t>gloria220175@hotmail.com</t>
  </si>
  <si>
    <t>dulceprincesa_15@hotmail.com</t>
  </si>
  <si>
    <t>jemixnieto@gmail.com</t>
  </si>
  <si>
    <t>nancy_risos678@hotmail.com</t>
  </si>
  <si>
    <t>muniacochaca2015@outlook.com</t>
  </si>
  <si>
    <t>yurymeneses@hotmail.com</t>
  </si>
  <si>
    <t>cristina_0055@hotmail.com</t>
  </si>
  <si>
    <t>ule.acopampa2019@gmail.com</t>
  </si>
  <si>
    <t>mimiqh1583@gmail.com</t>
  </si>
  <si>
    <t>zuriel_vr@hotmail.com</t>
  </si>
  <si>
    <t>vilmis_15@hotmail.com</t>
  </si>
  <si>
    <t>nelsonquilca@hotmail.com</t>
  </si>
  <si>
    <t>juss987@hotmail.com</t>
  </si>
  <si>
    <t>clave.r.72@hotmail.com</t>
  </si>
  <si>
    <t>jennvib_29@hotmail.com</t>
  </si>
  <si>
    <t>riofrio63@hotmail.com</t>
  </si>
  <si>
    <t>rjec_77@hotmail.com</t>
  </si>
  <si>
    <t>yenyta42@hotmail.com</t>
  </si>
  <si>
    <t>munialca_35@outlook.com</t>
  </si>
  <si>
    <t>rolandovegaalarcon@gmail.com</t>
  </si>
  <si>
    <t>huamancajagilmar@gmail.com</t>
  </si>
  <si>
    <t>magany_bobitos@hotmail.com</t>
  </si>
  <si>
    <t>elvarousliz@gmail.com</t>
  </si>
  <si>
    <t>dealvarado@hotmail.com</t>
  </si>
  <si>
    <t>raspa_300171@hotmail.com</t>
  </si>
  <si>
    <t>mela_126@hotmail.com</t>
  </si>
  <si>
    <t>211209ulealtoinambari@gmail.com</t>
  </si>
  <si>
    <t>max.872009@hotmail.com</t>
  </si>
  <si>
    <t>rumicitapaccara@outlook.com</t>
  </si>
  <si>
    <t>erikasoliscuadros@hotmail.com</t>
  </si>
  <si>
    <t>jcc153@hotmail.com</t>
  </si>
  <si>
    <t>jota_lorenzo_26@hotmail.com</t>
  </si>
  <si>
    <t>muniamashca_ulf@hotmail.com</t>
  </si>
  <si>
    <t>140502ambar@gmail.com</t>
  </si>
  <si>
    <t>hnakatiuska@hotmail.com</t>
  </si>
  <si>
    <t>santosmendozab@hotmail.com</t>
  </si>
  <si>
    <t>g.luisquillamamani@hotmail.com</t>
  </si>
  <si>
    <t>soniaplan@hotmail.com</t>
  </si>
  <si>
    <t>050510municipalidadanchihuay@gmail.com</t>
  </si>
  <si>
    <t>adolfo_2012-5@hotmail.com</t>
  </si>
  <si>
    <t>kledxy1@gmail.com</t>
  </si>
  <si>
    <t>marlenisoledadlozanoticona@hotmail.com</t>
  </si>
  <si>
    <t>flouvii@hotmail.com</t>
  </si>
  <si>
    <t>pamelachingaquiroz@gmail.com</t>
  </si>
  <si>
    <t>jane_love_15@hotmail.com</t>
  </si>
  <si>
    <t>gairoslibertad@hotmail.com</t>
  </si>
  <si>
    <t>karito_1103@hotmail.com</t>
  </si>
  <si>
    <t>paraguay_jcruz@hotmail.com</t>
  </si>
  <si>
    <t>caarda80@ingenieros.com</t>
  </si>
  <si>
    <t>050116uleandresavelino@gmail.com</t>
  </si>
  <si>
    <t>vperedag@diresalalibertad.gob.pe</t>
  </si>
  <si>
    <t>bemsol25m@hotmail.com</t>
  </si>
  <si>
    <t>roxy44@hotmail.com</t>
  </si>
  <si>
    <t>uleanguia@gmail.com</t>
  </si>
  <si>
    <t>barronvianeth@gmail.com</t>
  </si>
  <si>
    <t>joel.j.b.r@hotmail.com</t>
  </si>
  <si>
    <t>vivy603@hotmail.com</t>
  </si>
  <si>
    <t>marigildoperez86@gmail.com</t>
  </si>
  <si>
    <t>vilmachavez32@hotmail.com</t>
  </si>
  <si>
    <t>yovananavarrorrcc@gmail.com</t>
  </si>
  <si>
    <t>lizpadill0602@gmail.com</t>
  </si>
  <si>
    <t>yuricabiaurbano@gmail.com</t>
  </si>
  <si>
    <t>antoninaore2@gmail.com</t>
  </si>
  <si>
    <t>adoarotinco@hotmail.com</t>
  </si>
  <si>
    <t>lizetnh@hotmail.com</t>
  </si>
  <si>
    <t>terrones_jtc@hotmail.com</t>
  </si>
  <si>
    <t>chavezmenesesj@gmail.com</t>
  </si>
  <si>
    <t>egmaza@yahoo.es</t>
  </si>
  <si>
    <t>rocilio_10@gmail.com</t>
  </si>
  <si>
    <t>a_na_va_23@hotmail.com</t>
  </si>
  <si>
    <t>jokhirama1995@hotmail.com</t>
  </si>
  <si>
    <t>tania_huray@hotmail.com</t>
  </si>
  <si>
    <t>boza0077@hotmail.com</t>
  </si>
  <si>
    <t>090118uleascension2019@gmail.com</t>
  </si>
  <si>
    <t>jesusmojo@hotmail.com</t>
  </si>
  <si>
    <t>cotrinamenj@hotmail.com</t>
  </si>
  <si>
    <t>katylacerna@gmail.com</t>
  </si>
  <si>
    <t>lucila.04ry@gmail.com</t>
  </si>
  <si>
    <t>rodolfo30498@hotmail.com</t>
  </si>
  <si>
    <t>atavillosalto@gmail.com</t>
  </si>
  <si>
    <t>cjvillafan@gmail.com</t>
  </si>
  <si>
    <t>cirochee@gmail.com</t>
  </si>
  <si>
    <t>vicky-esther@hotmail.com</t>
  </si>
  <si>
    <t>050602ulegaspar2019@gmail.com</t>
  </si>
  <si>
    <t>pazzmirian19@gmail.com</t>
  </si>
  <si>
    <t>amaliatorrico1@hotmail.com</t>
  </si>
  <si>
    <t>rosaliaesanchez97@outlook.com</t>
  </si>
  <si>
    <t>vilguyu_a@hotmail.com</t>
  </si>
  <si>
    <t>saludquechua@gmail.com</t>
  </si>
  <si>
    <t>cesarpacherres1966@gmail.com</t>
  </si>
  <si>
    <t>p.alvan.mill@gmail.com</t>
  </si>
  <si>
    <t>ivonnedelpilardr@hotmail.com</t>
  </si>
  <si>
    <t>lizgisela27@gmail.com</t>
  </si>
  <si>
    <t>randy21_10@hotmail.com</t>
  </si>
  <si>
    <t>emmaguadaluperojas@hotmail.com</t>
  </si>
  <si>
    <t>meta12bambamarca@gmail.com</t>
  </si>
  <si>
    <t>julio_yois@hotmail.com</t>
  </si>
  <si>
    <t>lizzeth_lili@hotmail.com</t>
  </si>
  <si>
    <t>tajuti07@gmail.com</t>
  </si>
  <si>
    <t>030875cielo@gmail.com</t>
  </si>
  <si>
    <t>160112ulebelen@gmail.com</t>
  </si>
  <si>
    <t>geraldine0703@hotmail.com</t>
  </si>
  <si>
    <t>luzvi63@hotmail.com</t>
  </si>
  <si>
    <t>lcuyay@hotmail.com</t>
  </si>
  <si>
    <t>viulerarmijos@gmail.com</t>
  </si>
  <si>
    <t>israel_cp90@hotmail.com</t>
  </si>
  <si>
    <t>rogeliohuertasch@gmail.com</t>
  </si>
  <si>
    <t>civil_jlpn89@hotmail.com</t>
  </si>
  <si>
    <t>thaisavalentina27@gmail.com</t>
  </si>
  <si>
    <t>anamelva_virgo@hotmail.com</t>
  </si>
  <si>
    <t>limaalfam@hotmail.com</t>
  </si>
  <si>
    <t>gandy_indira19@hotmail.com</t>
  </si>
  <si>
    <t>florkath14@gmail.com</t>
  </si>
  <si>
    <t>virodavis@gmail.com</t>
  </si>
  <si>
    <t>jamescastro543@hotmail.com</t>
  </si>
  <si>
    <t>rochanet1@hotmail.com</t>
  </si>
  <si>
    <t>teofilo_espinoza_cabello@hotmail.com</t>
  </si>
  <si>
    <t>mamita_2020@hotmail.com</t>
  </si>
  <si>
    <t>luis_220419@hotmail.com</t>
  </si>
  <si>
    <t>081102ulecaicay@gmail.com</t>
  </si>
  <si>
    <t>vida.noreli.1101@gmail.com</t>
  </si>
  <si>
    <t>ydalia_28@hotmail.com</t>
  </si>
  <si>
    <t>davidcarrionmozo@gmail.com</t>
  </si>
  <si>
    <t>garro1168@hotmail.com</t>
  </si>
  <si>
    <t>ulecallalli040504@gmail.com</t>
  </si>
  <si>
    <t>saul4620@outlook.es</t>
  </si>
  <si>
    <t>deymell_18@hotmail.com</t>
  </si>
  <si>
    <t>m.yanis.26@hotmail.com</t>
  </si>
  <si>
    <t>escay_jhucer@hotmail.com</t>
  </si>
  <si>
    <t>apahuascanieto@hotmail.com</t>
  </si>
  <si>
    <t>registradorcivilcanayre@gmail.com</t>
  </si>
  <si>
    <t>limas_53@hotmail.com</t>
  </si>
  <si>
    <t>walter_0970@hotmail.com</t>
  </si>
  <si>
    <t>ceciuleti@gmail.com</t>
  </si>
  <si>
    <t>mercedes.alejo09@gmail.com</t>
  </si>
  <si>
    <t>huamanimerino@hotmail.com</t>
  </si>
  <si>
    <t>liscelyc@gmail.com</t>
  </si>
  <si>
    <t>gladyslima2101@gmail.com</t>
  </si>
  <si>
    <t>lovermax_616@hotmail.com</t>
  </si>
  <si>
    <t>lizbeth17_25@hotmail.com</t>
  </si>
  <si>
    <t>betsy_5_141@hotmail.com</t>
  </si>
  <si>
    <t>milalove26@hotmail.com</t>
  </si>
  <si>
    <t>arvase_8@hotmail.com</t>
  </si>
  <si>
    <t>mariahp-29@hotmail.com</t>
  </si>
  <si>
    <t>chana_rpc1@hotmail.com</t>
  </si>
  <si>
    <t>zoraid_1990@hotmail.com</t>
  </si>
  <si>
    <t>rosmeryph94@gmail.com</t>
  </si>
  <si>
    <t>a.ecalderonm28@gmail.com</t>
  </si>
  <si>
    <t>rquispe1992@hotmail.com</t>
  </si>
  <si>
    <t>jesuman1981@gmail.com</t>
  </si>
  <si>
    <t>evavegasales@gmail.com</t>
  </si>
  <si>
    <t>yanett2804@hotmail.com</t>
  </si>
  <si>
    <t>ulecashapampa@gmail.com</t>
  </si>
  <si>
    <t>melchorita20@hotmail.com</t>
  </si>
  <si>
    <t>luisejohn.rojas@gmail.com</t>
  </si>
  <si>
    <t>yani12_86@hotmail.com</t>
  </si>
  <si>
    <t>marielarp5@hotmail.com</t>
  </si>
  <si>
    <t>geovanna.ap.gap@gmail.com</t>
  </si>
  <si>
    <t>muni-catahuasi@hotmail.com</t>
  </si>
  <si>
    <t>vanesa_geminis@outlook.com</t>
  </si>
  <si>
    <t>eternosol_1989@hotmail.com</t>
  </si>
  <si>
    <t>alderavanak123@gmail.com</t>
  </si>
  <si>
    <t>chipa_jorge@hotmail.com</t>
  </si>
  <si>
    <t>ilusion19-19@hotmail.com</t>
  </si>
  <si>
    <t>carlosssipan@hotmail.com</t>
  </si>
  <si>
    <t>ginacar1984@outlook.com</t>
  </si>
  <si>
    <t>franklin.mendoza.gutierrez@gmail.com</t>
  </si>
  <si>
    <t>2014unocc@gmail.com</t>
  </si>
  <si>
    <t>edisman28_@hotmail.com</t>
  </si>
  <si>
    <t>lquispe@mef.gob.pe</t>
  </si>
  <si>
    <t>ralvarez@municerroazul.gob.pe</t>
  </si>
  <si>
    <t>nati_252_26@hotmail.com</t>
  </si>
  <si>
    <t>edvilla01032@hotmail.com</t>
  </si>
  <si>
    <t>lorena_753@hotmail.com</t>
  </si>
  <si>
    <t>segovia_cc@hotmail.com</t>
  </si>
  <si>
    <t>ghthuerta@hotmail.com</t>
  </si>
  <si>
    <t>chavelita_2006_1@hotmail.com</t>
  </si>
  <si>
    <t>lischalove16@gmail.com</t>
  </si>
  <si>
    <t>crespoparedes@hotmail.com</t>
  </si>
  <si>
    <t>munimarias@hotmail.com</t>
  </si>
  <si>
    <t>maryluzalvarezcarhuaz@gmail.com</t>
  </si>
  <si>
    <t>nilsoncordovalopez@gmail.com</t>
  </si>
  <si>
    <t>irigoin_k@hotmail.com</t>
  </si>
  <si>
    <t>gladys682@hotmail.com</t>
  </si>
  <si>
    <t>jlozanorodas@hotmail.com</t>
  </si>
  <si>
    <t>gabinayda1995@gmail.com</t>
  </si>
  <si>
    <t>alex1202@hotmail.com</t>
  </si>
  <si>
    <t>rosimar_05@hotmail.com</t>
  </si>
  <si>
    <t>lalycarrera@gmail.com</t>
  </si>
  <si>
    <t>ayr.romerod@gmail.com</t>
  </si>
  <si>
    <t>geral.bripor@gmail.com</t>
  </si>
  <si>
    <t>betty_216_dp@hotmail.com</t>
  </si>
  <si>
    <t>cesar_aleman_97@hotmail.com</t>
  </si>
  <si>
    <t>mariavalqsi@hotmail.com</t>
  </si>
  <si>
    <t>uldaricalinares@gmail.com</t>
  </si>
  <si>
    <t>jjonathan_jk_0409@hotmail.com</t>
  </si>
  <si>
    <t>laligreen@hotmail.com</t>
  </si>
  <si>
    <t>muni_chavin@hotmail.com</t>
  </si>
  <si>
    <t>marleni_183@hotmail.com</t>
  </si>
  <si>
    <t>constantinochavin@hotmail.com</t>
  </si>
  <si>
    <t>liliana_m26@hotmail.com</t>
  </si>
  <si>
    <t>wiltintaya@hotmail.com</t>
  </si>
  <si>
    <t>rosmegan@hotmail.com</t>
  </si>
  <si>
    <t>oedarwin@gmail.com</t>
  </si>
  <si>
    <t>lopez_8897@hotmail.com</t>
  </si>
  <si>
    <t>municipalidadchetilla@hotmail.com</t>
  </si>
  <si>
    <t>lzelada_municheto@hotmail.com</t>
  </si>
  <si>
    <t>jbquispe17_17@hotmail.com</t>
  </si>
  <si>
    <t>bonnierds@gmail.com</t>
  </si>
  <si>
    <t>licmar-@hotmail.com</t>
  </si>
  <si>
    <t>kalel.qc@gmail.com</t>
  </si>
  <si>
    <t>midy_2007@hotmail.com</t>
  </si>
  <si>
    <t>edsjav251175@gmail.com</t>
  </si>
  <si>
    <t>selene_071289@hotmail.com</t>
  </si>
  <si>
    <t>durando28@hotmail.com</t>
  </si>
  <si>
    <t>hectorpc.10@hotmail.com</t>
  </si>
  <si>
    <t>sagitario21946@hotmail.com</t>
  </si>
  <si>
    <t>magdita_002@hotmail.com</t>
  </si>
  <si>
    <t>ney_151269@hotmail.com</t>
  </si>
  <si>
    <t>maxihar2@hotmail.com</t>
  </si>
  <si>
    <t>lumiveca15@hotmail.com</t>
  </si>
  <si>
    <t>wilogue081078@gmail.com</t>
  </si>
  <si>
    <t>bruno12_escorpio@hotmail.com</t>
  </si>
  <si>
    <t>x1u450szcelular@gmail.com</t>
  </si>
  <si>
    <t>johnnyrg500@hotmail.com</t>
  </si>
  <si>
    <t>anguellinaceleste@gmail.com</t>
  </si>
  <si>
    <t>luciano_gh@outlook.com</t>
  </si>
  <si>
    <t>shnayderymari@gmail.com</t>
  </si>
  <si>
    <t>altafe_21@hotmail.com</t>
  </si>
  <si>
    <t>fdeisy10@hotmail.com</t>
  </si>
  <si>
    <t>dcortezc@gmail.com</t>
  </si>
  <si>
    <t>mdlincha_ulf@hotmail.com</t>
  </si>
  <si>
    <t>joahan_torres@hotmail.com</t>
  </si>
  <si>
    <t>dannybottger@hotmail.com</t>
  </si>
  <si>
    <t>aide_vasquesburgos@hotmail.com</t>
  </si>
  <si>
    <t>leo_rs22@hotmail.com</t>
  </si>
  <si>
    <t>muni.choropampa@gmail.com</t>
  </si>
  <si>
    <t>eduacruz1@gmail.com</t>
  </si>
  <si>
    <t>esmherq@gmail.com</t>
  </si>
  <si>
    <t>mirian.fabain95@gmail.com</t>
  </si>
  <si>
    <t>elverdc_84@outlook.com</t>
  </si>
  <si>
    <t>cami192010@hotmail.es</t>
  </si>
  <si>
    <t>chavanochumuch@gmail.com</t>
  </si>
  <si>
    <t>ramit.ms24@gmail.com</t>
  </si>
  <si>
    <t>garygabriel6@hotmail.com</t>
  </si>
  <si>
    <t>odonpauyac@gmail.com</t>
  </si>
  <si>
    <t>cefa1122@hotmail.com</t>
  </si>
  <si>
    <t>yessicasalvador2018@gmail.com</t>
  </si>
  <si>
    <t>pamela.montoya@municieneguilla.gob.pe</t>
  </si>
  <si>
    <t>migiovita@hotmail.com</t>
  </si>
  <si>
    <t>juvenal.herrera1992@gmail.com</t>
  </si>
  <si>
    <t>virgo_shaka10@hotmail.com</t>
  </si>
  <si>
    <t>lac2306@hotmail.com</t>
  </si>
  <si>
    <t>ulfcrucero2015@hotmail.com</t>
  </si>
  <si>
    <t>ebc_0804@hotmail.com</t>
  </si>
  <si>
    <t>ychavezt@saludarequipa.gob.pe</t>
  </si>
  <si>
    <t>aydarivaldi@hotmail.com</t>
  </si>
  <si>
    <t>floridanialandeo@gmail.com</t>
  </si>
  <si>
    <t>120101ulecochabamba@gmail.com</t>
  </si>
  <si>
    <t>elviamaria0708@hotmail.com</t>
  </si>
  <si>
    <t>joedpa_2002@hotmail.com</t>
  </si>
  <si>
    <t>ingmauro10gr@gmail.com</t>
  </si>
  <si>
    <t>frank_13_09@hotmail.com</t>
  </si>
  <si>
    <t>quirozmillaw@gmail.com</t>
  </si>
  <si>
    <t>arletty16@hotmail.com</t>
  </si>
  <si>
    <t>salomonv2006@gmail.com</t>
  </si>
  <si>
    <t>sulmapalacios1998@gmail.com</t>
  </si>
  <si>
    <t>belabris10@gmail.com</t>
  </si>
  <si>
    <t>ulesisfoh.cododelpozuzo@hotmail.com</t>
  </si>
  <si>
    <t>marthita_tj@hotmail.com</t>
  </si>
  <si>
    <t>mheryan1971@gmail.com</t>
  </si>
  <si>
    <t>nellfrancor@hotmail.com</t>
  </si>
  <si>
    <t>nelquipa1626@gmail.com</t>
  </si>
  <si>
    <t>yeny24.clemente@gmail.com</t>
  </si>
  <si>
    <t>berrocal_1105@yahoo.com</t>
  </si>
  <si>
    <t>mariarioscii2@gmail.com</t>
  </si>
  <si>
    <t>autoune_rj2020@hotmail.com</t>
  </si>
  <si>
    <t>americochicatap@gmail.com</t>
  </si>
  <si>
    <t>willy_19rh@hotmail.com</t>
  </si>
  <si>
    <t>ycalerot@municomas.gob.pe</t>
  </si>
  <si>
    <t>yessenia4220@hotmail.com</t>
  </si>
  <si>
    <t>marielflor86@hotmail.com</t>
  </si>
  <si>
    <t>bhm1165@hotmail.com</t>
  </si>
  <si>
    <t>veroblue72@hotmail.com</t>
  </si>
  <si>
    <t>tra.2019@hotmail.com</t>
  </si>
  <si>
    <t>karind@hotmail.com</t>
  </si>
  <si>
    <t>nelsonpedrosantiagorivera@gmail.com</t>
  </si>
  <si>
    <t>dmeritsegura@hotmail.com</t>
  </si>
  <si>
    <t>uleconchucos@gmail.com</t>
  </si>
  <si>
    <t>anshelamabels@gmail.com</t>
  </si>
  <si>
    <t>janinaguzmanr@gmail.com</t>
  </si>
  <si>
    <t>montalicoj40@gmail.com</t>
  </si>
  <si>
    <t>congalla2009@hotmail.com</t>
  </si>
  <si>
    <t>acuario45102637@gmail.com</t>
  </si>
  <si>
    <t>muni.congas@gmail.com</t>
  </si>
  <si>
    <t>lizh1999xx@gmail.com</t>
  </si>
  <si>
    <t>210902conima@gmail.com</t>
  </si>
  <si>
    <t>ueihuancane@hotmail.com</t>
  </si>
  <si>
    <t>oeitpasco@diresapasco.gob.pe</t>
  </si>
  <si>
    <t>rose-pvlc@hotmail.com</t>
  </si>
  <si>
    <t>211303copaniule@gmail.com</t>
  </si>
  <si>
    <t>maribelcm84@hotmail.com</t>
  </si>
  <si>
    <t>coporaque2019@gmail.com</t>
  </si>
  <si>
    <t>raulnapoleoncaull26@gmail.com</t>
  </si>
  <si>
    <t>ma_ta_le@hotmail.com</t>
  </si>
  <si>
    <t>h.andresdelacruz@gmail.com</t>
  </si>
  <si>
    <t>sgpdesarrollosocial@gmail.com</t>
  </si>
  <si>
    <t>230110muni.gregorioalbarracin@gmail.com</t>
  </si>
  <si>
    <t>joelpurihuaman72@gmail.com</t>
  </si>
  <si>
    <t>nimo1_2@hotmail.com</t>
  </si>
  <si>
    <t>municosmegdss@hotmail.com</t>
  </si>
  <si>
    <t>xiomara_23_09@hotmail.com</t>
  </si>
  <si>
    <t>helflo6@hotmail.com</t>
  </si>
  <si>
    <t>ule021703@hotmail.com</t>
  </si>
  <si>
    <t>md.cotaruse@gmail.com</t>
  </si>
  <si>
    <t>umc16@hotmail.com</t>
  </si>
  <si>
    <t>alberthandree@gmail.com</t>
  </si>
  <si>
    <t>grecopi_1@hotmail.com</t>
  </si>
  <si>
    <t>jennyqtala@hotmail.com</t>
  </si>
  <si>
    <t>munichorrillos169@hotmail.com</t>
  </si>
  <si>
    <t>niguems11@gmail.com</t>
  </si>
  <si>
    <t>josemanuelmy@outlook.es</t>
  </si>
  <si>
    <t>leoncitohc@hotmail.com</t>
  </si>
  <si>
    <t>angel_val_22@hotmail.com</t>
  </si>
  <si>
    <t>valeriacarbajal7@gmail.com</t>
  </si>
  <si>
    <t>mendozamejialin@gmail.com</t>
  </si>
  <si>
    <t>200107ulemunicuramori@gmail.com</t>
  </si>
  <si>
    <t>royemire_m@hotmail.com</t>
  </si>
  <si>
    <t>verenik27@hotmail.com</t>
  </si>
  <si>
    <t>municuribaya@hotmail.com</t>
  </si>
  <si>
    <t>judithcin8@hotmail.com</t>
  </si>
  <si>
    <t>svargasd2016@gmail.com</t>
  </si>
  <si>
    <t>gordillo_8@hotmail.com</t>
  </si>
  <si>
    <t>luisconram08@gmail.com</t>
  </si>
  <si>
    <t>sy.apaza@gmail.com</t>
  </si>
  <si>
    <t>neweliro18@hotmail.com</t>
  </si>
  <si>
    <t>ofelia_acho@hotmail.com</t>
  </si>
  <si>
    <t>isabel_af1@hotmail.com</t>
  </si>
  <si>
    <t>delysmsp17@gmail.com</t>
  </si>
  <si>
    <t>marisol_mogrovejo@hotmail.com</t>
  </si>
  <si>
    <t>yovannyaguilarp@hotmail.com</t>
  </si>
  <si>
    <t>cgvelasquez8691@hotmail.com</t>
  </si>
  <si>
    <t>jgr011070@gmail.com</t>
  </si>
  <si>
    <t>wnavamarc@hotmail.com</t>
  </si>
  <si>
    <t>samuelwisman@hotmail.com</t>
  </si>
  <si>
    <t>padronnominalelcenepa@gmail.com</t>
  </si>
  <si>
    <t>010402cenepa@gmail.com</t>
  </si>
  <si>
    <t>gloriateves1106@hotmail.com</t>
  </si>
  <si>
    <t>rosaggg@hotmail.com</t>
  </si>
  <si>
    <t>jem_265@hotmail.com</t>
  </si>
  <si>
    <t>abrahanegrifernandez@gmail.com</t>
  </si>
  <si>
    <t>gamarragavilancesar@gmail.com</t>
  </si>
  <si>
    <t>rojide_28@hotmail.com</t>
  </si>
  <si>
    <t>daacu_18_1987@hotmail.com</t>
  </si>
  <si>
    <t>mavelita_1404@hotmail.com</t>
  </si>
  <si>
    <t>sydrogo_02@hotmail.com</t>
  </si>
  <si>
    <t>anitatuesta_grandes@hotmail.com</t>
  </si>
  <si>
    <t>jossyleonp@gmail.com</t>
  </si>
  <si>
    <t>yessicapq_2790@hotmail.com</t>
  </si>
  <si>
    <t>010306uleflorida@gmail.com</t>
  </si>
  <si>
    <t>ssbc2@hotmail.com</t>
  </si>
  <si>
    <t>lovisdany@hotmail.com</t>
  </si>
  <si>
    <t>neisen_13@hotmail.com</t>
  </si>
  <si>
    <t>saravia_2018@hotmail.com</t>
  </si>
  <si>
    <t>angel_s_145@hotmail.com</t>
  </si>
  <si>
    <t>edufal_piscis_07@hotmail.com</t>
  </si>
  <si>
    <t>lucho0405@hotmail.com</t>
  </si>
  <si>
    <t>merge-16@hotmail.com</t>
  </si>
  <si>
    <t>ymacaes11@hotmail.com</t>
  </si>
  <si>
    <t>ulemunihermilio@outlook.es</t>
  </si>
  <si>
    <t>noemymcg@hotmail.com</t>
  </si>
  <si>
    <t>leni-pt@outlook.es</t>
  </si>
  <si>
    <t>liavasquez2019@gmail.com</t>
  </si>
  <si>
    <t>johnny_404@hotmail.com</t>
  </si>
  <si>
    <t>munihuacarsisfoh@gmail.com</t>
  </si>
  <si>
    <t>hmontoya44@hotmail.com</t>
  </si>
  <si>
    <t>maquicon24@hotmail.com</t>
  </si>
  <si>
    <t>katti_princesa@hotmail.com</t>
  </si>
  <si>
    <t>parejasyudi@gmail.com</t>
  </si>
  <si>
    <t>yomita_yomi@hotmail.com</t>
  </si>
  <si>
    <t>dianamansillaneyra@gmail.com</t>
  </si>
  <si>
    <t>edwin_carlos784@hotmail.com</t>
  </si>
  <si>
    <t>municipalidad_huac-huas@hotmail.com</t>
  </si>
  <si>
    <t>machacasarda@gmail.com</t>
  </si>
  <si>
    <t>romerito_arl_287@hotmail.com</t>
  </si>
  <si>
    <t>ws.inkah@hotmail.com</t>
  </si>
  <si>
    <t>amigacuario@hotmail.com</t>
  </si>
  <si>
    <t>ester.11_9@hotmail.com</t>
  </si>
  <si>
    <t>darleneyaurora@hotmail.com</t>
  </si>
  <si>
    <t>wilfordalbert2709@gmail.com</t>
  </si>
  <si>
    <t>haydeearoni@hotmail.com</t>
  </si>
  <si>
    <t>yeniildequi@hotmail.com</t>
  </si>
  <si>
    <t>lucio2110@hotmail.com</t>
  </si>
  <si>
    <t>riderlopez30@gmail.com</t>
  </si>
  <si>
    <t>marifaccente30@hotmail.com</t>
  </si>
  <si>
    <t>vidalauris@hotmail.com</t>
  </si>
  <si>
    <t>adrisanchez2727@gmail.com</t>
  </si>
  <si>
    <t>amrequejo_20@hotmail.com</t>
  </si>
  <si>
    <t>060409ulehuambos@gmail.com</t>
  </si>
  <si>
    <t>pcarhuaortiz@gmail.com</t>
  </si>
  <si>
    <t>dxiris31@hotmail.com</t>
  </si>
  <si>
    <t>trifinaqn@hotmail.com</t>
  </si>
  <si>
    <t>sahugo49@hotmail.com</t>
  </si>
  <si>
    <t>tanabri1424@hotmail.com</t>
  </si>
  <si>
    <t>roxquishu_30@hotmail.com</t>
  </si>
  <si>
    <t>municipalidadhuancaraylla@gmail.com</t>
  </si>
  <si>
    <t>laropogu@hotmail.com</t>
  </si>
  <si>
    <t>loyolagonzalestani@gmail.com</t>
  </si>
  <si>
    <t>luiszm67@gmail.com</t>
  </si>
  <si>
    <t>yulicapri@hotmail.com</t>
  </si>
  <si>
    <t>anali19_5@hotmail.com</t>
  </si>
  <si>
    <t>ros_vh@hotmail.com</t>
  </si>
  <si>
    <t>juanalmanza79@hotmail.com</t>
  </si>
  <si>
    <t>frankmm8@gmail.com</t>
  </si>
  <si>
    <t>sullohuamangaanani@gmail.com</t>
  </si>
  <si>
    <t>rmsh1@hotmail.com</t>
  </si>
  <si>
    <t>ulehuaranchal.1@gmail.com</t>
  </si>
  <si>
    <t>yecsing4211@gmail.com</t>
  </si>
  <si>
    <t>huaribamba090709@gmail.com</t>
  </si>
  <si>
    <t>mary_deca@hotmail.com</t>
  </si>
  <si>
    <t>mmdg25@hotmail.com</t>
  </si>
  <si>
    <t>sefloli@hotmail.com</t>
  </si>
  <si>
    <t>cutiremonttalvojj@gmail.com</t>
  </si>
  <si>
    <t>diegoarmandotapia@gmail.com</t>
  </si>
  <si>
    <t>nandols8@hotmail.com</t>
  </si>
  <si>
    <t>roml15@hotmail.com</t>
  </si>
  <si>
    <t>jorgelrojas2016@hotmail.com</t>
  </si>
  <si>
    <t>damian.ximenach@gmail.com</t>
  </si>
  <si>
    <t>geronimol_j1961@hotmail.com</t>
  </si>
  <si>
    <t>egmaza@hotmail.com</t>
  </si>
  <si>
    <t>rocio4007@hotmail.com</t>
  </si>
  <si>
    <t>junior11121974@hotmail.com</t>
  </si>
  <si>
    <t>monica_v_f@hotmail.com</t>
  </si>
  <si>
    <t>jessica2206@hotmail.com</t>
  </si>
  <si>
    <t>whuarcaya18@gmail.com</t>
  </si>
  <si>
    <t>mayrarevillacarcausto@hotmail.com</t>
  </si>
  <si>
    <t>ede-26e@hotmail.com</t>
  </si>
  <si>
    <t>edyvelasquez@hotmail.com</t>
  </si>
  <si>
    <t>milkaulehuaylillas@hotmail.com</t>
  </si>
  <si>
    <t>rolando_quito@hotmail.com</t>
  </si>
  <si>
    <t>dchv28@hotmail.com</t>
  </si>
  <si>
    <t>jap3107@hotmail.com</t>
  </si>
  <si>
    <t>carlosl_73@hotmail.com</t>
  </si>
  <si>
    <t>edwin1416@hotmail.com</t>
  </si>
  <si>
    <t>jakelynbh@gmail.com</t>
  </si>
  <si>
    <t>isahuincho@gmail.com</t>
  </si>
  <si>
    <t>marcelelcorcel_12@hotmail.com</t>
  </si>
  <si>
    <t>camuch_17@hotmail.com</t>
  </si>
  <si>
    <t>alison019@hotmail.com</t>
  </si>
  <si>
    <t>lili_analis@hotmail.com</t>
  </si>
  <si>
    <t>karinadelacruzponce@gmail.com</t>
  </si>
  <si>
    <t>170204ulehuepetuhe@gmail.com</t>
  </si>
  <si>
    <t>tefisita.yemp@gmail.com</t>
  </si>
  <si>
    <t>elincomparable188@hotmail.com</t>
  </si>
  <si>
    <t>maldonadoponce@hotmail.com</t>
  </si>
  <si>
    <t>medalithrc@hotmail.com</t>
  </si>
  <si>
    <t>lucaspi2020@gmail.com</t>
  </si>
  <si>
    <t>jerson.apl@gmail.com</t>
  </si>
  <si>
    <t>melisalime415@gmail.com</t>
  </si>
  <si>
    <t>muni_ihuari@yahoo.com</t>
  </si>
  <si>
    <t>geral_0_145@hotmail.com</t>
  </si>
  <si>
    <t>aracely2426@hotmail.com</t>
  </si>
  <si>
    <t>yuuwachapea@gmail.com</t>
  </si>
  <si>
    <t>asusan_2530@hotmail.com</t>
  </si>
  <si>
    <t>david_davilag@hotmail.com</t>
  </si>
  <si>
    <t>betsy_mdl@hotmail.com</t>
  </si>
  <si>
    <t>liliany_8810@gmail.com</t>
  </si>
  <si>
    <t>yacevedo@muniindependencia.gob.pe</t>
  </si>
  <si>
    <t>jcdesarrollo_independencia@hotmail.com</t>
  </si>
  <si>
    <t>cristianpolosalazarcristian-polo@outlook.com</t>
  </si>
  <si>
    <t>imld_12@hotmail.com</t>
  </si>
  <si>
    <t>antoniopacaya26@gmail.com</t>
  </si>
  <si>
    <t>tesoreria1inguilpata@gmail.com</t>
  </si>
  <si>
    <t>alvarez1988@gmail.com</t>
  </si>
  <si>
    <t>riverramirezzevallos@gmail.com</t>
  </si>
  <si>
    <t>milagrosvilcahuaman.dlc@gmail.com</t>
  </si>
  <si>
    <t>ule2019jcschico@outlook.com</t>
  </si>
  <si>
    <t>jcardenasc@saludarequipa.gob.pe</t>
  </si>
  <si>
    <t>silvi_10rv@hotmail.com</t>
  </si>
  <si>
    <t>bricenopalaciose@gmail.com</t>
  </si>
  <si>
    <t>cdlacruz_18@hotmail.com</t>
  </si>
  <si>
    <t>jmartinez_28_93@hotmail.com</t>
  </si>
  <si>
    <t>dilmer-leo-21@hotmail.com</t>
  </si>
  <si>
    <t>nenito_ngr240177@hotmail.com</t>
  </si>
  <si>
    <t>jhannetcquispe@gmail.com</t>
  </si>
  <si>
    <t>lilydoris21@hotmail.com</t>
  </si>
  <si>
    <t>josecaqui2017@gmail.com</t>
  </si>
  <si>
    <t>yalh58@hotmail.com</t>
  </si>
  <si>
    <t>kibet26@hotmail.com</t>
  </si>
  <si>
    <t>rabanalmarisol81@gmail.com</t>
  </si>
  <si>
    <t>deabantos@gmail.com</t>
  </si>
  <si>
    <t>saludmiga2409@outlook.com</t>
  </si>
  <si>
    <t>karlapizarro25@hotmail.com</t>
  </si>
  <si>
    <t>luismep2508@gmail.com</t>
  </si>
  <si>
    <t>gonzafran_007@hotmail.com</t>
  </si>
  <si>
    <t>hijodelsol5@hotmail.com</t>
  </si>
  <si>
    <t>godo0612@hotmail.com</t>
  </si>
  <si>
    <t>marisolcruzmedina@gmail.com</t>
  </si>
  <si>
    <t>jas_varga@hotmail.com</t>
  </si>
  <si>
    <t>nhr_kimbiri@hotmail.com</t>
  </si>
  <si>
    <t>redsondor@hotmail.com</t>
  </si>
  <si>
    <t>carire_kaa@hotmail.com</t>
  </si>
  <si>
    <t>sovy1_2@hotmail.com</t>
  </si>
  <si>
    <t>resplandor12@hotmail.com</t>
  </si>
  <si>
    <t>rosasch_0710@hotmail.com</t>
  </si>
  <si>
    <t>cparedespardo21@gmail.com</t>
  </si>
  <si>
    <t>losesu200@hotmail.com</t>
  </si>
  <si>
    <t>municipalidadpacaran@outlook.com</t>
  </si>
  <si>
    <t>evelyn_237_75@hotmail.com</t>
  </si>
  <si>
    <t>jenny.sacal@gmail.com</t>
  </si>
  <si>
    <t>mdlaesperanza@gmail.com</t>
  </si>
  <si>
    <t>evert.c.p@hotmail.com</t>
  </si>
  <si>
    <t>roceli84@gmail.com</t>
  </si>
  <si>
    <t>sady_42@hotmail.com</t>
  </si>
  <si>
    <t>giobega03@hotmail.com</t>
  </si>
  <si>
    <t>albornoz_d-66@hotmail.com</t>
  </si>
  <si>
    <t>gmachacuaydominguez@gmail.com</t>
  </si>
  <si>
    <t>ulelamerced@gmail.com</t>
  </si>
  <si>
    <t>vargas_1084@hotmail.com</t>
  </si>
  <si>
    <t>jmastetecotrina@yahho.es</t>
  </si>
  <si>
    <t>c.zazzali@munilapunta.gob.pe</t>
  </si>
  <si>
    <t>benhamin2875@hotmail.com</t>
  </si>
  <si>
    <t>karin_for_ever@hotmail.com</t>
  </si>
  <si>
    <t>luisignacio_1965@hotmail.com</t>
  </si>
  <si>
    <t>ercelialelia@hotmail.com</t>
  </si>
  <si>
    <t>carteagad@munilaictoria.gob.pe</t>
  </si>
  <si>
    <t>enmaluz_forestal_060785@hotmail.com</t>
  </si>
  <si>
    <t>k_elena06@hotmail.com</t>
  </si>
  <si>
    <t>aneyva03@hotmail.com</t>
  </si>
  <si>
    <t>normitagonzales21@hotmail.com</t>
  </si>
  <si>
    <t>cerquera_2000@hotmail.com</t>
  </si>
  <si>
    <t>ardaga_08@outlook.com</t>
  </si>
  <si>
    <t>ule.lalaquiz200305@gmail.com</t>
  </si>
  <si>
    <t>vacidespa1@hotmail.com</t>
  </si>
  <si>
    <t>yovanna_58@hotmail.com</t>
  </si>
  <si>
    <t>ranulfoh_0118@hotmail.com</t>
  </si>
  <si>
    <t>lampianmunicipio@gmail.com</t>
  </si>
  <si>
    <t>munilanga150711@gmail.com</t>
  </si>
  <si>
    <t>emimm4@hotmail.com</t>
  </si>
  <si>
    <t>wrgarayar@hotmail.com</t>
  </si>
  <si>
    <t>cesar_f21@hotmail.com</t>
  </si>
  <si>
    <t>scasafrancalayme@gmail.com</t>
  </si>
  <si>
    <t>desarrollolari@gmail.com</t>
  </si>
  <si>
    <t>rosileo77@hotmail.com</t>
  </si>
  <si>
    <t>munisaquenaulf@hotmail.com</t>
  </si>
  <si>
    <t>cramos_m@hotmail.com</t>
  </si>
  <si>
    <t>feli2016g@gmail.com</t>
  </si>
  <si>
    <t>piti.lacuana@gmail.com</t>
  </si>
  <si>
    <t>petro06@hotmail.com</t>
  </si>
  <si>
    <t>nixonas49@hotmail.com</t>
  </si>
  <si>
    <t>viafiorella@hotmail.com</t>
  </si>
  <si>
    <t>150807leoncioprado@gmail.com</t>
  </si>
  <si>
    <t>ulfmunicipalidadelmantaro@hotmail.com</t>
  </si>
  <si>
    <t>munilevanto@hotmail.com</t>
  </si>
  <si>
    <t>idalofe@gmail.com</t>
  </si>
  <si>
    <t>willian_cq_18@hotmail.com</t>
  </si>
  <si>
    <t>cjunofredy@gmail.com</t>
  </si>
  <si>
    <t>santiago_a_d@hotmail.com</t>
  </si>
  <si>
    <t>muni.dist.llama@gmail.com</t>
  </si>
  <si>
    <t>wilderidrogorubio@hotmail.com</t>
  </si>
  <si>
    <t>daniedguevara@hotmail.com</t>
  </si>
  <si>
    <t>luciaysla@hotmail.com</t>
  </si>
  <si>
    <t>llautaperu2022@gmail.com</t>
  </si>
  <si>
    <t>30meryroman@gmail.com</t>
  </si>
  <si>
    <t>rossyo88@hotmail.com</t>
  </si>
  <si>
    <t>gladys.o.r@hotmail.com</t>
  </si>
  <si>
    <t>munillumpa_ulf@hotmail.com</t>
  </si>
  <si>
    <t>bucnerchr@gmail.com</t>
  </si>
  <si>
    <t>javierc2hde@gmail.com</t>
  </si>
  <si>
    <t>luisacosio@hotmail.com</t>
  </si>
  <si>
    <t>dejo_1234@hotmail.com</t>
  </si>
  <si>
    <t>econwhr@hotmail.com</t>
  </si>
  <si>
    <t>luisafigueroa@hotmail.com</t>
  </si>
  <si>
    <t>jasmin2253@hotmail.com</t>
  </si>
  <si>
    <t>elenavg096@gmail.com</t>
  </si>
  <si>
    <t>kafre_555@hotmail.com</t>
  </si>
  <si>
    <t>daniel20192022@gmail.com</t>
  </si>
  <si>
    <t>aletse.diz@gmail.com</t>
  </si>
  <si>
    <t>bccahuana1972@gmail.com</t>
  </si>
  <si>
    <t>janboulangger@hotmail.com</t>
  </si>
  <si>
    <t>jefferson.0812@hotmail.com</t>
  </si>
  <si>
    <t>bettyrojas.munilucanas@hotmail.com</t>
  </si>
  <si>
    <t>lucmasmll@gmail.com</t>
  </si>
  <si>
    <t>julca_1965@hotmail.com</t>
  </si>
  <si>
    <t>alexandercondopareja@hotmail.com</t>
  </si>
  <si>
    <t>ysabelita@hotmail.com</t>
  </si>
  <si>
    <t>froilan220292@gmail.com</t>
  </si>
  <si>
    <t>miriamatn@hotmail.com</t>
  </si>
  <si>
    <t>flordemelvacm@gmail.com</t>
  </si>
  <si>
    <t>karina24_105@hotmail.com</t>
  </si>
  <si>
    <t>dluyandonaranjillo@gmail.com</t>
  </si>
  <si>
    <t>padronnominalagallpampa@gmail.com</t>
  </si>
  <si>
    <t>giovaluque@hotmail.com</t>
  </si>
  <si>
    <t>jucei099@hotmail.com</t>
  </si>
  <si>
    <t>nayshamezaalhuirca@gmail.com</t>
  </si>
  <si>
    <t>santue177@hotmail.com</t>
  </si>
  <si>
    <t>greta_20_93@hotmail.com</t>
  </si>
  <si>
    <t>giuliana_chp@hotmail.com</t>
  </si>
  <si>
    <t>fridabp19@hotmail.com</t>
  </si>
  <si>
    <t>carmenloui@hotmail.com</t>
  </si>
  <si>
    <t>claire_caballero@hotmail.com</t>
  </si>
  <si>
    <t>robert.rios.alvis@gmail.com</t>
  </si>
  <si>
    <t>silviacab2@hotmail.com</t>
  </si>
  <si>
    <t>preysanchez@diresahuancavelica.gob.pe</t>
  </si>
  <si>
    <t>emoralesperales@gmail.com</t>
  </si>
  <si>
    <t>nataly.mari_0205@hotmail.com</t>
  </si>
  <si>
    <t>ulemara@hotmail.com</t>
  </si>
  <si>
    <t>fridacc_2@hotmail.com</t>
  </si>
  <si>
    <t>ulemaranura080904@gmail.com</t>
  </si>
  <si>
    <t>ograos2018@gmail.com</t>
  </si>
  <si>
    <t>nafmarcabamba@outlook.com</t>
  </si>
  <si>
    <t>mercadocamposj@gmail.com</t>
  </si>
  <si>
    <t>gvelizcapcha@gmail.com</t>
  </si>
  <si>
    <t>wcd_cantu@hotmail.com</t>
  </si>
  <si>
    <t>mbiagiotte@hotmail.com</t>
  </si>
  <si>
    <t>marileti60@hotmail.com</t>
  </si>
  <si>
    <t>gaby_alegria@hotmail.com</t>
  </si>
  <si>
    <t>waltgoca@gmail.com</t>
  </si>
  <si>
    <t>bejarano1125@hotmail.com</t>
  </si>
  <si>
    <t>municipalidamargodsule_ut@gmail.com</t>
  </si>
  <si>
    <t>wivifra_2010@hotmail.com</t>
  </si>
  <si>
    <t>mprmotta@hotmail.com</t>
  </si>
  <si>
    <t>melinachauca@hotmail.com</t>
  </si>
  <si>
    <t>miguelnolascodaza@gmail.com</t>
  </si>
  <si>
    <t>camelygaby@hotmail.com</t>
  </si>
  <si>
    <t>josame608@gmail.com</t>
  </si>
  <si>
    <t>guille-libra1@hotmail.com</t>
  </si>
  <si>
    <t>munimariscalcastilla2019@gmail.com</t>
  </si>
  <si>
    <t>sanchez20009@hotmail.com</t>
  </si>
  <si>
    <t>leo_driz@hotmail.com</t>
  </si>
  <si>
    <t>ulemunimasin@gmail.com</t>
  </si>
  <si>
    <t>250104ulemasisea@gmail.com</t>
  </si>
  <si>
    <t>noluluro@hotmail.com</t>
  </si>
  <si>
    <t>percyf2012@hotmail.com</t>
  </si>
  <si>
    <t>mariadayna@gmail.com</t>
  </si>
  <si>
    <t>milihica_28@hotmail.com</t>
  </si>
  <si>
    <t>ifuentes@diresacusco.gob.pe</t>
  </si>
  <si>
    <t>ymendiviln@saludarequipa.gob.pe</t>
  </si>
  <si>
    <t>nancy-tc1995@hotmail.com</t>
  </si>
  <si>
    <t>roesro80@gmail.com</t>
  </si>
  <si>
    <t>p.s.miracosta@gmail.com</t>
  </si>
  <si>
    <t>anceca218@hotmail.com</t>
  </si>
  <si>
    <t>torrei3081@hotmail.com</t>
  </si>
  <si>
    <t>luvic2000@hotmail.com</t>
  </si>
  <si>
    <t>silviabaylon22@gmail.com</t>
  </si>
  <si>
    <t>lency_14@hotmail.com</t>
  </si>
  <si>
    <t>loida.o.soto@hotmail.com</t>
  </si>
  <si>
    <t>sandraquequezana@gmail.com</t>
  </si>
  <si>
    <t>yasmin_dc@hotmail.com</t>
  </si>
  <si>
    <t>avillegas2704@gmail.com</t>
  </si>
  <si>
    <t>nonajulcadeysi@gmail.com</t>
  </si>
  <si>
    <t>marcollasucre@gmail.com</t>
  </si>
  <si>
    <t>eli_263_liz@hotmail.com</t>
  </si>
  <si>
    <t>vchavezr26@hotmail.com</t>
  </si>
  <si>
    <t>mercibarranzuela@hotmail.com</t>
  </si>
  <si>
    <t>jobihp18@hotmail.com</t>
  </si>
  <si>
    <t>gregoriaqq27@gmail.com</t>
  </si>
  <si>
    <t>rel_dexter@hotmail.com</t>
  </si>
  <si>
    <t>lucero_209_lz@hotmail.com</t>
  </si>
  <si>
    <t>rj_producciones_red@hotmail.com</t>
  </si>
  <si>
    <t>marianela855@hotmail.com</t>
  </si>
  <si>
    <t>ulemunimusga@gmail.com</t>
  </si>
  <si>
    <t>tulaadria@hotmail.com</t>
  </si>
  <si>
    <t>badboy10622@hotmail.com</t>
  </si>
  <si>
    <t>robert_1482@hotmail.com</t>
  </si>
  <si>
    <t>forever_ariana2012@hotmail.com</t>
  </si>
  <si>
    <t>robby20110144@gmail.com</t>
  </si>
  <si>
    <t>davidflores1680@hotmail.com</t>
  </si>
  <si>
    <t>municipalidaddistritaldeniepos@gmail.com</t>
  </si>
  <si>
    <t>vargasconstructores08@gmail.com</t>
  </si>
  <si>
    <t>morauj_2005@hotmail.com</t>
  </si>
  <si>
    <t>marbelith_ejecutiva@outlook.es</t>
  </si>
  <si>
    <t>tecar1601@hotmail.com</t>
  </si>
  <si>
    <t>marilu_omayra@hotmail.com</t>
  </si>
  <si>
    <t>mayra.1520@hotmail.com</t>
  </si>
  <si>
    <t>fanny1725@hotmail.com</t>
  </si>
  <si>
    <t>soledad_sinti_321@hotmail.com</t>
  </si>
  <si>
    <t>muni_obas_101106@hotmail.com</t>
  </si>
  <si>
    <t>rousber1909@hotmail.com</t>
  </si>
  <si>
    <t>talibgc@hotmail.com</t>
  </si>
  <si>
    <t>roxxy_16_88@hotmail.com</t>
  </si>
  <si>
    <t>marilu_284@hotmail.com</t>
  </si>
  <si>
    <t>quispehuaquerapatricia@gmail.com</t>
  </si>
  <si>
    <t>coraje.o@gmail.com</t>
  </si>
  <si>
    <t>rosariomrthatp@hotmail.com</t>
  </si>
  <si>
    <t>municipalidaddeocoyo@hotmail.com</t>
  </si>
  <si>
    <t>deisy.mh24@gmail.com</t>
  </si>
  <si>
    <t>romori_70@hotmail.com</t>
  </si>
  <si>
    <t>ruthuaynacho@gmail.com</t>
  </si>
  <si>
    <t>espinozafredymuniollanta@gmail.com</t>
  </si>
  <si>
    <t>muniollaraya@hotmail.com</t>
  </si>
  <si>
    <t>muniolleros@hotmail.com</t>
  </si>
  <si>
    <t>lmza88_za@gmail.com</t>
  </si>
  <si>
    <t>love_migue@hotmail.com</t>
  </si>
  <si>
    <t>goicochealuis1988@gmail.com</t>
  </si>
  <si>
    <t>dayanav1342@hotmail.com</t>
  </si>
  <si>
    <t>villygana@hotmail.com</t>
  </si>
  <si>
    <t>andreacelestetintaya96@gmail.com</t>
  </si>
  <si>
    <t>jefteropesa@hotmail.com</t>
  </si>
  <si>
    <t>edmani_5@hotmail.com</t>
  </si>
  <si>
    <t>anne_30_1@hotmail.com</t>
  </si>
  <si>
    <t>nacho_82_17@hotmail.com</t>
  </si>
  <si>
    <t>050806ulemunioyolo@gmail.com</t>
  </si>
  <si>
    <t>solje2010@hotmail.com</t>
  </si>
  <si>
    <t>wilkruz1993@hotmail.com</t>
  </si>
  <si>
    <t>camposleydi16@gmail.com</t>
  </si>
  <si>
    <t>ulemunicipalidadpacapausa2015@gmail.com</t>
  </si>
  <si>
    <t>marcosdamazo15@gmail.com</t>
  </si>
  <si>
    <t>percy_2286@hotmail.com</t>
  </si>
  <si>
    <t>nezhy21@gmail.com</t>
  </si>
  <si>
    <t>marito_mlp@hotmail.com</t>
  </si>
  <si>
    <t>rulivaes@hotmail.com</t>
  </si>
  <si>
    <t>casas_7896@hotmail.com</t>
  </si>
  <si>
    <t>andreathalia96@gmail.com</t>
  </si>
  <si>
    <t>nurse_virgo@hotmail.com</t>
  </si>
  <si>
    <t>ylianajesus@gmail.com</t>
  </si>
  <si>
    <t>oneyras20@gmail.com</t>
  </si>
  <si>
    <t>karinamaritzadelacruzarones@hotmail.com</t>
  </si>
  <si>
    <t>villalobos051970@gmail.com</t>
  </si>
  <si>
    <t>elita_03_leo@hotmail.com</t>
  </si>
  <si>
    <t>fumnerfloresfrancisco@gmail.com</t>
  </si>
  <si>
    <t>ulemunipachas@gmail.com</t>
  </si>
  <si>
    <t>padronnominalpachia@gmail.com</t>
  </si>
  <si>
    <t>anaprada@hotmail.com</t>
  </si>
  <si>
    <t>rosalidiad@gmail.com</t>
  </si>
  <si>
    <t>keeny_24@hotmail.com</t>
  </si>
  <si>
    <t>crap7777@hotmail.com</t>
  </si>
  <si>
    <t>maricarmen1312@hotmail.com</t>
  </si>
  <si>
    <t>taliz_20@hotmail.com</t>
  </si>
  <si>
    <t>munipajarillo19@gmail.com</t>
  </si>
  <si>
    <t>lizmarielalobo@gmail.com</t>
  </si>
  <si>
    <t>yse_3009@hotmail.com</t>
  </si>
  <si>
    <t>palca090114ule@gmail.com</t>
  </si>
  <si>
    <t>deli_rd@hotmail.com</t>
  </si>
  <si>
    <t>ayalacesar58@yahoo.com.pe</t>
  </si>
  <si>
    <t>jbwestreicher@hotmail.com</t>
  </si>
  <si>
    <t>fritzalvaropio@gmail.com</t>
  </si>
  <si>
    <t>saul_0102@hotmail.com</t>
  </si>
  <si>
    <t>walu_9012@hotmail.com</t>
  </si>
  <si>
    <t>maberodri12@hotmail.com</t>
  </si>
  <si>
    <t>veritorios@outlook.com</t>
  </si>
  <si>
    <t>yemensolis@hotmail.com</t>
  </si>
  <si>
    <t>dina.matti39@hotmail.com</t>
  </si>
  <si>
    <t>robin_205_1@hotmail.com</t>
  </si>
  <si>
    <t>aranibarhuansha2015@gmail.com</t>
  </si>
  <si>
    <t>serna03_@outlook.com</t>
  </si>
  <si>
    <t>carmelarivas12@hotmail.com</t>
  </si>
  <si>
    <t>ulepapaplaya2019.1@gmail.com</t>
  </si>
  <si>
    <t>carlosulielizalde@gmail.com</t>
  </si>
  <si>
    <t>licruni_1618@hotmail.com</t>
  </si>
  <si>
    <t>muni_pararca@hotmail.com</t>
  </si>
  <si>
    <t>ericamc03@hotmail.com</t>
  </si>
  <si>
    <t>fredohua@hotmail.com</t>
  </si>
  <si>
    <t>trudis17@hotmail.com</t>
  </si>
  <si>
    <t>caffarena68@hotmail.com</t>
  </si>
  <si>
    <t>yoanyvasquez@hotmail.com</t>
  </si>
  <si>
    <t>quevas.qc@hotmail.com</t>
  </si>
  <si>
    <t>muniparinari9@gmail.com</t>
  </si>
  <si>
    <t>convento2016@hotmail.com</t>
  </si>
  <si>
    <t>escorpio_16_lk@hotmail.com</t>
  </si>
  <si>
    <t>ailed.turpo19@gmail.com</t>
  </si>
  <si>
    <t>mariocastillo28@gmail.com</t>
  </si>
  <si>
    <t>gianninapaulino@gmail.com</t>
  </si>
  <si>
    <t>yudy.luz12@gmail.com</t>
  </si>
  <si>
    <t>muni.paucara2019.2022@gmail.com</t>
  </si>
  <si>
    <t>cindyaguerra10@outlook.com</t>
  </si>
  <si>
    <t>vasodeleche@munipaucarpata.gob.pe</t>
  </si>
  <si>
    <t>pnpaucartambo@gmail.com</t>
  </si>
  <si>
    <t>ashley_gane@hotmail.com</t>
  </si>
  <si>
    <t>vilmabcgtauro@hotmail.com</t>
  </si>
  <si>
    <t>eyennysolr@gmail.com</t>
  </si>
  <si>
    <t>munipebas19@gmail.com</t>
  </si>
  <si>
    <t>egohv@hotmail.com</t>
  </si>
  <si>
    <t>rociojosliva35@hotmail.com</t>
  </si>
  <si>
    <t>mikichs3@hotmail.com</t>
  </si>
  <si>
    <t>ulephara211205@gmail.com</t>
  </si>
  <si>
    <t>dem.ingagro@gmail.com</t>
  </si>
  <si>
    <t>210111pichacaniule@gmail.com</t>
  </si>
  <si>
    <t>noluza2514@gmail.com</t>
  </si>
  <si>
    <t>rolcaz75@hotmail.com</t>
  </si>
  <si>
    <t>piolino127@hotmail.com</t>
  </si>
  <si>
    <t>ulepichirhua@gmail.com</t>
  </si>
  <si>
    <t>maritzasotomiranda@gmail.com</t>
  </si>
  <si>
    <t>lunapace95@gmail.com</t>
  </si>
  <si>
    <t>maryvacl@gmail.com</t>
  </si>
  <si>
    <t>miingu0476@hotmail.com</t>
  </si>
  <si>
    <t>sabinacruzm@hotmail.com</t>
  </si>
  <si>
    <t>docl_20@hotmail.com</t>
  </si>
  <si>
    <t>pasma7@hotmail.com</t>
  </si>
  <si>
    <t>hernanrojguerra@hotmail.com</t>
  </si>
  <si>
    <t>cvhermelinda@gmail.com</t>
  </si>
  <si>
    <t>gro_ver04@hotmail.com</t>
  </si>
  <si>
    <t>c.s.pion@hotmail.com</t>
  </si>
  <si>
    <t>santadurianioli@gmail.com</t>
  </si>
  <si>
    <t>alvarez2412@hotmail.com</t>
  </si>
  <si>
    <t>oscargg_1502@hotmail.com</t>
  </si>
  <si>
    <t>javierwenceslao@hotmail.com</t>
  </si>
  <si>
    <t>rafel4455@gmail.com</t>
  </si>
  <si>
    <t>secreedi@hotmail.com</t>
  </si>
  <si>
    <t>mary271527@gmail.com</t>
  </si>
  <si>
    <t>glenicita_1410@hotmail.com</t>
  </si>
  <si>
    <t>leyserreyesreyes@gmail.com</t>
  </si>
  <si>
    <t>alipioncho88@gmail.com</t>
  </si>
  <si>
    <t>girrazabal_64@hotmail.com</t>
  </si>
  <si>
    <t>tati1472@hotmail.com</t>
  </si>
  <si>
    <t>ing.luna@hotmail.es</t>
  </si>
  <si>
    <t>evasheley.ev@hotmail.com</t>
  </si>
  <si>
    <t>griss0509@gmail.com</t>
  </si>
  <si>
    <t>luzmcielosw@hotmail.com</t>
  </si>
  <si>
    <t>palvic_82@hotmail.com</t>
  </si>
  <si>
    <t>ateyo1462@hotmail.com</t>
  </si>
  <si>
    <t>taniareyesdelacruz1994@gmail.com</t>
  </si>
  <si>
    <t>mariel.asparrin.21@gmail.com</t>
  </si>
  <si>
    <t>munipucyura2019@gmail.com</t>
  </si>
  <si>
    <t>erica_raza@hotmail.com</t>
  </si>
  <si>
    <t>mavita_77@hotmail.com</t>
  </si>
  <si>
    <t>ulepueblonuevo2019@gmail.com</t>
  </si>
  <si>
    <t>rakely_2206@hotmail.com</t>
  </si>
  <si>
    <t>contasam15@gmail.com</t>
  </si>
  <si>
    <t>fanny.flores@munipuentepiedra.gob.pe</t>
  </si>
  <si>
    <t>catoshey@gmail.com</t>
  </si>
  <si>
    <t>perezmarinjackeline@gmail.com</t>
  </si>
  <si>
    <t>fabichica_1981@hotmail.com</t>
  </si>
  <si>
    <t>munidistripullo@hotmail.com</t>
  </si>
  <si>
    <t>cuti86g@gmail.com</t>
  </si>
  <si>
    <t>oskr21@hotmail.com</t>
  </si>
  <si>
    <t>ulepunchao2019@gmail.com</t>
  </si>
  <si>
    <t>luciacalderonbejarano@hotmail.com</t>
  </si>
  <si>
    <t>alexleon80@hotmail.com</t>
  </si>
  <si>
    <t>munipu2019@gmail.com</t>
  </si>
  <si>
    <t>nidialazarinos@hotmail.com</t>
  </si>
  <si>
    <t>rpq_puyca@hotmail.com</t>
  </si>
  <si>
    <t>julcito700@hotmail.com</t>
  </si>
  <si>
    <t>eloyperu.2015@gmail.com</t>
  </si>
  <si>
    <t>roselyjanampapalomino@gmail.com</t>
  </si>
  <si>
    <t>200607ulequerecotillo@gmail.com</t>
  </si>
  <si>
    <t>gisellamd9@hotmail.com</t>
  </si>
  <si>
    <t>gilchu2011@hotmail.com</t>
  </si>
  <si>
    <t>yazminafarfan@gmail.com</t>
  </si>
  <si>
    <t>elena_84jf@outlook.com</t>
  </si>
  <si>
    <t>selmi_123@hotmail.com</t>
  </si>
  <si>
    <t>luma05.hu@gmail.com</t>
  </si>
  <si>
    <t>falova_12@hotmail.com</t>
  </si>
  <si>
    <t>kimy.ielka2015@gmail.com</t>
  </si>
  <si>
    <t>gleny_xka@hotmail.com</t>
  </si>
  <si>
    <t>cristian-polo@outlook.com</t>
  </si>
  <si>
    <t>wbr18@hotmail.com</t>
  </si>
  <si>
    <t>liz_edith_24@hotmail.com</t>
  </si>
  <si>
    <t>florgis.17fp@gmail.com</t>
  </si>
  <si>
    <t>shiyuly-94@hotmail.com</t>
  </si>
  <si>
    <t>quiquijana.ule@gmail.com</t>
  </si>
  <si>
    <t>yacu.89@outlook.com</t>
  </si>
  <si>
    <t>echoquecrispin@gmail.com</t>
  </si>
  <si>
    <t>lissita2001@hotmail.com</t>
  </si>
  <si>
    <t>evelyn29ichpas@gmail.com</t>
  </si>
  <si>
    <t>marga10geminis@gmail.com</t>
  </si>
  <si>
    <t>macopi0209@hotmail.com</t>
  </si>
  <si>
    <t>wilder_e_g_1@hotmail.com</t>
  </si>
  <si>
    <t>malabrigo2@hotmail.com</t>
  </si>
  <si>
    <t>muniricran@hotmail.com</t>
  </si>
  <si>
    <t>lis_navinta@hotmail.com</t>
  </si>
  <si>
    <t>sena_roca@yahoo.com.pe</t>
  </si>
  <si>
    <t>lucreaciabrigidadiazmanrique@gmail.com</t>
  </si>
  <si>
    <t>muni_santiago@hotmail.com</t>
  </si>
  <si>
    <t>junet_porras@hotmail.com</t>
  </si>
  <si>
    <t>ayoria155@hotmail.com</t>
  </si>
  <si>
    <t>janetparylopez@yahoo.com</t>
  </si>
  <si>
    <t>sordomez2016@gmail.com</t>
  </si>
  <si>
    <t>yre_mey@hotmail.com</t>
  </si>
  <si>
    <t>llery41@gmail.com</t>
  </si>
  <si>
    <t>jaymca_28@hotmail.com</t>
  </si>
  <si>
    <t>magalyd_28@hotmail.com</t>
  </si>
  <si>
    <t>calinrodrigo0812@hotmail.com</t>
  </si>
  <si>
    <t>dianapilarpr@hotmail.com</t>
  </si>
  <si>
    <t>maruaniceto@hotmail.com</t>
  </si>
  <si>
    <t>luis_86_re@hotmail.com</t>
  </si>
  <si>
    <t>marlenichbch@gmail.com</t>
  </si>
  <si>
    <t>cielito1701@gmail.com</t>
  </si>
  <si>
    <t>esluz.roxana@gnail.com</t>
  </si>
  <si>
    <t>mariasocolamorale@hotmail.com</t>
  </si>
  <si>
    <t>cleofechinchay@hotmail.com</t>
  </si>
  <si>
    <t>ulesalpo130611@gmail.com</t>
  </si>
  <si>
    <t>catlizrojas1@gmail.com</t>
  </si>
  <si>
    <t>aramoshuashuayo@gmail.com</t>
  </si>
  <si>
    <t>manchilopez_1999@hotmail.com</t>
  </si>
  <si>
    <t>r.liliana.ramirez@hotmail.com</t>
  </si>
  <si>
    <t>municipalidadsac@hotmail.com</t>
  </si>
  <si>
    <t>jacob_ticona@hotmail.com</t>
  </si>
  <si>
    <t>edgarchv_89@hotmail.com</t>
  </si>
  <si>
    <t>francis_031272@hotmail.com</t>
  </si>
  <si>
    <t>clartol@yahoo.es</t>
  </si>
  <si>
    <t>bacilio_rafael11@hotmail.com</t>
  </si>
  <si>
    <t>verastegui_8585@hotmail.com</t>
  </si>
  <si>
    <t>maria.bacilio@msb.gob.pe</t>
  </si>
  <si>
    <t>yanedelacruz@hotmail.com</t>
  </si>
  <si>
    <t>pnominalsanbuena@gmail.com</t>
  </si>
  <si>
    <t>dalge_2@hotmail.com</t>
  </si>
  <si>
    <t>chanquialmundo@hotmail.com</t>
  </si>
  <si>
    <t>reisa_castebofi@hotmail.com</t>
  </si>
  <si>
    <t>redmoquegua@hotmail.com</t>
  </si>
  <si>
    <t>teito_jat@hotmail.com</t>
  </si>
  <si>
    <t>omarsantos0981@gmail.com</t>
  </si>
  <si>
    <t>melielera@hotmail.com</t>
  </si>
  <si>
    <t>ulesanfrancisco2019@gmail.com</t>
  </si>
  <si>
    <t>kennyca69@gmail.com</t>
  </si>
  <si>
    <t>cehuaco@hotmail.com</t>
  </si>
  <si>
    <t>andrea_caja_98@hotmail.com</t>
  </si>
  <si>
    <t>pariesteb@yahoo.es</t>
  </si>
  <si>
    <t>verocoscol@hotmail.com</t>
  </si>
  <si>
    <t>noemidalejo27@hotmail.com</t>
  </si>
  <si>
    <t>maria.cordova@munisanisidro.gob.pe</t>
  </si>
  <si>
    <t>siguilo_25@hotmail.com</t>
  </si>
  <si>
    <t>chorri_030@hotmail.com</t>
  </si>
  <si>
    <t>subgerenciades@gmail.com</t>
  </si>
  <si>
    <t>tisoc-vladimir@hotmail.com</t>
  </si>
  <si>
    <t>juneth03@outlook.com</t>
  </si>
  <si>
    <t>rodasrosa1ciclo@gmail.com</t>
  </si>
  <si>
    <t>municipalidaddesjl@hotmail.com</t>
  </si>
  <si>
    <t>jadis_1@hotmail.com</t>
  </si>
  <si>
    <t>roquidu77@hotmail.com</t>
  </si>
  <si>
    <t>muni.sanjosedeushua@gmail.com</t>
  </si>
  <si>
    <t>060811ulesanjosendelalto@gmail.com</t>
  </si>
  <si>
    <t>sanjosisfo@hotmail.com</t>
  </si>
  <si>
    <t>nanogdh@hotmail.com</t>
  </si>
  <si>
    <t>palmaderaj12@gmaill.com</t>
  </si>
  <si>
    <t>faccorazon@gmail.com</t>
  </si>
  <si>
    <t>creed_64@hotmail.com</t>
  </si>
  <si>
    <t>luz1464@hotmail.com</t>
  </si>
  <si>
    <t>gi_wendy15@hotmail.com</t>
  </si>
  <si>
    <t>kilianita@outlook.com</t>
  </si>
  <si>
    <t>angulo500@hotmail.com</t>
  </si>
  <si>
    <t>flormariasantiagocorrea@gmail.com</t>
  </si>
  <si>
    <t>cgutierrez81@hotmail.com</t>
  </si>
  <si>
    <t>studioaraujo_kelly@hotmail.com</t>
  </si>
  <si>
    <t>karin21a@hotmail.com</t>
  </si>
  <si>
    <t>yedibastidas23@gmail.com</t>
  </si>
  <si>
    <t>arelysestrada7@gmail.com</t>
  </si>
  <si>
    <t>luangastelog@hotmail.com</t>
  </si>
  <si>
    <t>ncrojascabrera@gmail.com</t>
  </si>
  <si>
    <t>andidi_19_@hotmail.com</t>
  </si>
  <si>
    <t>jsilvanarh@hotmail.com</t>
  </si>
  <si>
    <t>edith_flores25@hotmail.com</t>
  </si>
  <si>
    <t>ruth.flores.h@hotmail.com</t>
  </si>
  <si>
    <t>daysi_13_09@hotmail.com</t>
  </si>
  <si>
    <t>czevallos@munisanluis.gob.pe</t>
  </si>
  <si>
    <t>clararojaspalomino1995@gmail.com</t>
  </si>
  <si>
    <t>cs_sanluis@hotmail.com</t>
  </si>
  <si>
    <t>roy2216@hotmail.com</t>
  </si>
  <si>
    <t>fanylu-68@hotmail.com</t>
  </si>
  <si>
    <t>dianajhazmin1@gmail.com</t>
  </si>
  <si>
    <t>katiuskancastilloh@hotmail.com</t>
  </si>
  <si>
    <t>canor2@hotmail.com</t>
  </si>
  <si>
    <t>bcondor@mdsmp.gob.pe</t>
  </si>
  <si>
    <t>clzr_28@hotmail.com</t>
  </si>
  <si>
    <t>keilaq_06@hotmail.com</t>
  </si>
  <si>
    <t>hectorhuancaguevara@gmail.com</t>
  </si>
  <si>
    <t>gladyssargandoa@gmail.com</t>
  </si>
  <si>
    <t>juradomery@gmail.com</t>
  </si>
  <si>
    <t>rosendomc2802@gmail.com</t>
  </si>
  <si>
    <t>cintyhl27@gmail.com</t>
  </si>
  <si>
    <t>cesaribanhez@gmail.com</t>
  </si>
  <si>
    <t>mdmayocc@hotmail.com</t>
  </si>
  <si>
    <t>koki036@hotmail.com</t>
  </si>
  <si>
    <t>fabriziocondoritrini@gmail.com</t>
  </si>
  <si>
    <t>barientostapiamariofederico@gmail.com</t>
  </si>
  <si>
    <t>sanpedrocce@gmail.com</t>
  </si>
  <si>
    <t>yuliza_surco19@hotmail.com</t>
  </si>
  <si>
    <t>ludanet.08@gmail.com</t>
  </si>
  <si>
    <t>silmerle_31@hotmail.com</t>
  </si>
  <si>
    <t>161hilda@gmail.com</t>
  </si>
  <si>
    <t>rosalvin2013@hotmail.com</t>
  </si>
  <si>
    <t>luar13z@hotmail.com</t>
  </si>
  <si>
    <t>edithhuamanf@gmail.com</t>
  </si>
  <si>
    <t>municipalidadsanpedrodepalco@gmail.com</t>
  </si>
  <si>
    <t>alvarohidalgo10@hotmail.com</t>
  </si>
  <si>
    <t>mmt1_27@hotmail.com</t>
  </si>
  <si>
    <t>margo7410@hotmail.com</t>
  </si>
  <si>
    <t>dodithochoasaav@gmail.com</t>
  </si>
  <si>
    <t>nsairequispe@gmail.com</t>
  </si>
  <si>
    <t>cabanaconde2@gmail.com</t>
  </si>
  <si>
    <t>rlf3@hotmail.com</t>
  </si>
  <si>
    <t>micky2260@hotmail.com</t>
  </si>
  <si>
    <t>pacos_15_5@hotmail.com</t>
  </si>
  <si>
    <t>yauyos_01@hotmail.com</t>
  </si>
  <si>
    <t>nadya_7984@hotmail.com</t>
  </si>
  <si>
    <t>jor_kari@hotmail.com</t>
  </si>
  <si>
    <t>vale042011@gmail.com</t>
  </si>
  <si>
    <t>ryaliz@hotmail.com</t>
  </si>
  <si>
    <t>120807carhuacayan@gmail.com</t>
  </si>
  <si>
    <t>lleslimacedo@hotmail.com</t>
  </si>
  <si>
    <t>percyb_pintados@hotmail.com</t>
  </si>
  <si>
    <t>hmillasaenz@gmail.com</t>
  </si>
  <si>
    <t>guiselle_22_85@outlook.es</t>
  </si>
  <si>
    <t>ulesantacruz17@hotmail.com</t>
  </si>
  <si>
    <t>ramos_199421@hotmail.com</t>
  </si>
  <si>
    <t>cqc_ale@hotmail.com</t>
  </si>
  <si>
    <t>isadm07@gmail.com</t>
  </si>
  <si>
    <t>cdaniel.br15@gmail.com</t>
  </si>
  <si>
    <t>andyferrer12@gmail.com</t>
  </si>
  <si>
    <t>esther_noemi_martel@hotmail.com</t>
  </si>
  <si>
    <t>geminis_2047@hotmail.com</t>
  </si>
  <si>
    <t>velgi1974@hotmail.com</t>
  </si>
  <si>
    <t>cinthyaaa_04@hotmail.com</t>
  </si>
  <si>
    <t>fe1701@hotmail.com</t>
  </si>
  <si>
    <t>emy.traviesa@live.comhotmail</t>
  </si>
  <si>
    <t>yolanda626@hotmail.com</t>
  </si>
  <si>
    <t>milagros_010406@hotmail.com</t>
  </si>
  <si>
    <t>liba_01@outlook.com</t>
  </si>
  <si>
    <t>katiuska_94_23@hotmail.es</t>
  </si>
  <si>
    <t>lopezclh_1969@hotmail.com</t>
  </si>
  <si>
    <t>gdp-35@hotmail.com</t>
  </si>
  <si>
    <t>yolys_30@hotmail.com</t>
  </si>
  <si>
    <t>nixonramirezguerra@gmail.com</t>
  </si>
  <si>
    <t>james.tk@hotmail.es</t>
  </si>
  <si>
    <t>ajif.garcia.eli@gmail.com</t>
  </si>
  <si>
    <t>yesenia_mdsrsisfoh@hotmail.com</t>
  </si>
  <si>
    <t>luquisa29@hotmail.com</t>
  </si>
  <si>
    <t>munisrqpadronnominal@gmail.com</t>
  </si>
  <si>
    <t>maria_chuco_a@hotmail.com</t>
  </si>
  <si>
    <t>oviedofredy03@gmail.com</t>
  </si>
  <si>
    <t>tuamigoluna@hotmail.es</t>
  </si>
  <si>
    <t>casimiroalucindo@gmail.com</t>
  </si>
  <si>
    <t>ulesantiago2022@gmail.com</t>
  </si>
  <si>
    <t>maldonado.jhon1@gmail.com</t>
  </si>
  <si>
    <t>wipi1979@hotmail.com</t>
  </si>
  <si>
    <t>lubytsa1287@gmail.com</t>
  </si>
  <si>
    <t>calderonclemente.5000@gmail.com</t>
  </si>
  <si>
    <t>jennyhidalgoc@yahoo.es</t>
  </si>
  <si>
    <t>raquelheso@hotmail.com</t>
  </si>
  <si>
    <t>yorosi7@hotmail.com</t>
  </si>
  <si>
    <t>gerlit1971@hotmail.com</t>
  </si>
  <si>
    <t>060613santotomas@gmail.com</t>
  </si>
  <si>
    <t>jhozhyvc@gmail.com</t>
  </si>
  <si>
    <t>vitucho2010@hotmail.es</t>
  </si>
  <si>
    <t>sheilayurisan@gmail.com</t>
  </si>
  <si>
    <t>rosamarlenygonzales@gmail.com</t>
  </si>
  <si>
    <t>chino216503@hotmail.com</t>
  </si>
  <si>
    <t>luanju262728@hotmail.com</t>
  </si>
  <si>
    <t>160507ulesaquena@gmail.com</t>
  </si>
  <si>
    <t>ule160605-sarayacu@hotmail.com</t>
  </si>
  <si>
    <t>cancharinilo@gmail.com</t>
  </si>
  <si>
    <t>santiago_1817@hotmail.com</t>
  </si>
  <si>
    <t>rocioflores_88@hotmail.com</t>
  </si>
  <si>
    <t>machihrm@hotmail.com</t>
  </si>
  <si>
    <t>jukri26@hotmail.com</t>
  </si>
  <si>
    <t>yrvani@hotmail.com</t>
  </si>
  <si>
    <t>juan_quispe_10@hotmail.com</t>
  </si>
  <si>
    <t>genesisjaz_15@hotmail.com</t>
  </si>
  <si>
    <t>carmencita_sagitario@hotmail.com</t>
  </si>
  <si>
    <t>pa_marilya@hotmail.com</t>
  </si>
  <si>
    <t>coco280983@hotmail.com</t>
  </si>
  <si>
    <t>rogelia120811@hotmail.com</t>
  </si>
  <si>
    <t>emy_79@hotmail.con</t>
  </si>
  <si>
    <t>municipalidadsexi@hotmail.com</t>
  </si>
  <si>
    <t>lleisis_1980@hotmail.com</t>
  </si>
  <si>
    <t>alely.huaman20@hotmail.com</t>
  </si>
  <si>
    <t>fernandez1973@hotmail.com</t>
  </si>
  <si>
    <t>aarevalopuntillo@gmail.com</t>
  </si>
  <si>
    <t>bethsabeliviasisidro22@gmail.com</t>
  </si>
  <si>
    <t>victor.04.06@hotmail.com</t>
  </si>
  <si>
    <t>rcutipas_ag@hotmail.com</t>
  </si>
  <si>
    <t>analycriollorivera755@gmail.com</t>
  </si>
  <si>
    <t>juanlanda2015@gmail.com</t>
  </si>
  <si>
    <t>delcymarielar@gmail.com</t>
  </si>
  <si>
    <t>teep77_3@hotmail.com</t>
  </si>
  <si>
    <t>merci2225@hotmail.com</t>
  </si>
  <si>
    <t>lisetdionicio2098@gmail.com</t>
  </si>
  <si>
    <t>matoshi899@gmail.com</t>
  </si>
  <si>
    <t>saludpreventiva@munisocabaya.gob.com</t>
  </si>
  <si>
    <t>hergova_jp@hotmail.com</t>
  </si>
  <si>
    <t>jmaritsa21638@hotmail.com</t>
  </si>
  <si>
    <t>munisonche@outlook.com</t>
  </si>
  <si>
    <t>beadfa@hotmail.com</t>
  </si>
  <si>
    <t>ulesondorillo@hotmail.com</t>
  </si>
  <si>
    <t>jmasco.88@gmail.com</t>
  </si>
  <si>
    <t>juroyenny@gmail.com</t>
  </si>
  <si>
    <t>meryrica@hotmail.com</t>
  </si>
  <si>
    <t>municipalidaddesorochuco@hotmail.com</t>
  </si>
  <si>
    <t>elva.mc@hotmail.com</t>
  </si>
  <si>
    <t>frankjho1329@gmail.com</t>
  </si>
  <si>
    <t>emargot47@hotmail.com</t>
  </si>
  <si>
    <t>ulemunisuitucancha@gmail.com</t>
  </si>
  <si>
    <t>mdsumbilca@hotmail.com</t>
  </si>
  <si>
    <t>aracelims.ams@gmail.com</t>
  </si>
  <si>
    <t>jc_mdsp@hotmail.com</t>
  </si>
  <si>
    <t>iris3024_4@hotmail.com</t>
  </si>
  <si>
    <t>angelpasbor@gmail.com</t>
  </si>
  <si>
    <t>trono.sa81@gmail.com</t>
  </si>
  <si>
    <t>jairpintado96@gmail.com</t>
  </si>
  <si>
    <t>llaneyflo201521@gmail.com</t>
  </si>
  <si>
    <t>uletacabamba@gmail.com</t>
  </si>
  <si>
    <t>lucelina_1987@hotmail.com</t>
  </si>
  <si>
    <t>rasy_10@hotmail.com</t>
  </si>
  <si>
    <t>ryapia20@hotmail.com</t>
  </si>
  <si>
    <t>arisvargas-28@hotmail.com</t>
  </si>
  <si>
    <t>wilber_hr@hotmail.com</t>
  </si>
  <si>
    <t>elviramantilla@hotmail.com</t>
  </si>
  <si>
    <t>demile_0610@hotmail.com</t>
  </si>
  <si>
    <t>ccenta02@gmail.com</t>
  </si>
  <si>
    <t>romeo1997mdt@gmail.com</t>
  </si>
  <si>
    <t>rphun@diresaica.gob.pe</t>
  </si>
  <si>
    <t>tambogran2012@gmail.com</t>
  </si>
  <si>
    <t>ulftantamayo@hotmail.com</t>
  </si>
  <si>
    <t>zaratearacelli_789@hotmail.com</t>
  </si>
  <si>
    <t>jessy_luzcll@hotmail.com</t>
  </si>
  <si>
    <t>juliansoriavargs@gmail.com</t>
  </si>
  <si>
    <t>dkathy25493@hotmail.com</t>
  </si>
  <si>
    <t>maacostam@hotmail.com</t>
  </si>
  <si>
    <t>paolareyes0692@gmail.com</t>
  </si>
  <si>
    <t>rq25057@gmail.com</t>
  </si>
  <si>
    <t>kttitonaupa@gmail.com</t>
  </si>
  <si>
    <t>mielycastillo@gmail.com</t>
  </si>
  <si>
    <t>morena_210681@hotmail.com</t>
  </si>
  <si>
    <t>lic.meredith23@hotmail.com</t>
  </si>
  <si>
    <t>jorgetamani1@gmail.com</t>
  </si>
  <si>
    <t>belycr@hotmail.com</t>
  </si>
  <si>
    <t>gerson.paulino21@gmail.com</t>
  </si>
  <si>
    <t>dorewound40@hotmail.com</t>
  </si>
  <si>
    <t>cuhello32@gmail.com</t>
  </si>
  <si>
    <t>chiquito_mikebilly@hotmail.com</t>
  </si>
  <si>
    <t>arnold16_03@hotmail.com</t>
  </si>
  <si>
    <t>msady1991@gmail.com</t>
  </si>
  <si>
    <t>municipalidadtingo@gmail.com</t>
  </si>
  <si>
    <t>jsalinas_8@hotmail.com</t>
  </si>
  <si>
    <t>felixtinicachi@gmail.com</t>
  </si>
  <si>
    <t>marciajancco01@gmail.com</t>
  </si>
  <si>
    <t>juanca_0505@hotmail.com</t>
  </si>
  <si>
    <t>pvltintay@gmail.com</t>
  </si>
  <si>
    <t>yhon2046@hotmail.com</t>
  </si>
  <si>
    <t>bquintoperez@gmail.com</t>
  </si>
  <si>
    <t>sayda_sinay_2026@hotmail.com</t>
  </si>
  <si>
    <t>mailtoyanethquirochoquehuanca@gmail.com</t>
  </si>
  <si>
    <t>valeriocruzs@gmail.com</t>
  </si>
  <si>
    <t>jeannete_2005@hotmail.com</t>
  </si>
  <si>
    <t>yodasevi_9@hotmail.com</t>
  </si>
  <si>
    <t>edithmontesromero1013@hotmail.com</t>
  </si>
  <si>
    <t>mgsoc_beto@hotmail.com</t>
  </si>
  <si>
    <t>aydedeavalmidon@hotmail.com</t>
  </si>
  <si>
    <t>albertsalaz29@hotmail.com</t>
  </si>
  <si>
    <t>sant_robert@hotmail.com</t>
  </si>
  <si>
    <t>pilaryasflores@hotmail.com</t>
  </si>
  <si>
    <t>guimo_2011@hotmail.com</t>
  </si>
  <si>
    <t>alviscotrina@hotmail.com</t>
  </si>
  <si>
    <t>fvn1791@gmail.com</t>
  </si>
  <si>
    <t>munitumay_huaraca@hotmail.com</t>
  </si>
  <si>
    <t>mdtumbaden.orec@hotmail.com</t>
  </si>
  <si>
    <t>capcha-07@hotmail.com</t>
  </si>
  <si>
    <t>karina_yanethamix@hotmail.com</t>
  </si>
  <si>
    <t>marinca3103@hotmail.com</t>
  </si>
  <si>
    <t>jorge_gutierrez6@hotmail.com</t>
  </si>
  <si>
    <t>diveas1212@hotmail.com</t>
  </si>
  <si>
    <t>nery8124@hotmail.com</t>
  </si>
  <si>
    <t>quispealhuay123@gmail.com</t>
  </si>
  <si>
    <t>jaimergonzales@hotmail.com</t>
  </si>
  <si>
    <t>aquemi_25@hotmail.com</t>
  </si>
  <si>
    <t>jsilvera23@hotmail.com</t>
  </si>
  <si>
    <t>darioportilla95@gmail.com</t>
  </si>
  <si>
    <t>gusstavohugo@hotmail.com</t>
  </si>
  <si>
    <t>quispe.isabel.27@gmail.com</t>
  </si>
  <si>
    <t>espirituzunigajhonnatahan@gmail.com</t>
  </si>
  <si>
    <t>riuya2013@hotmail.com</t>
  </si>
  <si>
    <t>lucelina_gonzales@hotmail.com</t>
  </si>
  <si>
    <t>keluque@hotmail.com</t>
  </si>
  <si>
    <t>alexalva502@gmai.com</t>
  </si>
  <si>
    <t>130813uleurpay@gmail.com</t>
  </si>
  <si>
    <t>eduardomuguerza31@gmail.com</t>
  </si>
  <si>
    <t>066311uleutco@gmail.com</t>
  </si>
  <si>
    <t>carmen_monteza@hotmail.com</t>
  </si>
  <si>
    <t>karmita_15_2013@hotmail.com</t>
  </si>
  <si>
    <t>pameta-1975@hotmail.com</t>
  </si>
  <si>
    <t>rosaurapv@outlook.com</t>
  </si>
  <si>
    <t>maricielo88_6@hotmail.com</t>
  </si>
  <si>
    <t>mezhubca@hotmail.com</t>
  </si>
  <si>
    <t>gerald_1234@hotmail.com</t>
  </si>
  <si>
    <t>meryce1@hotmail.com</t>
  </si>
  <si>
    <t>monikatakayama2017@gmail.com</t>
  </si>
  <si>
    <t>ulevelille2019@hotmail.com</t>
  </si>
  <si>
    <t>eserna@muniventanilla.gob.pe</t>
  </si>
  <si>
    <t>jmelomalpartida@gmail.com</t>
  </si>
  <si>
    <t>marpil85@hotmail.com</t>
  </si>
  <si>
    <t>luisocola16@hotmail.com</t>
  </si>
  <si>
    <t>ysabel.marin@munivictorlarco.gob.pe</t>
  </si>
  <si>
    <t>srodriguezv_1@hotmail.com</t>
  </si>
  <si>
    <t>arlenedax11@outlook.com</t>
  </si>
  <si>
    <t>triunfador_85@hotmail.com</t>
  </si>
  <si>
    <t>liborave@hotmail.com</t>
  </si>
  <si>
    <t>lizbeth-276@hotmail.com</t>
  </si>
  <si>
    <t>mco_8a@hotmail.com</t>
  </si>
  <si>
    <t>gchinchaco@gmail.com</t>
  </si>
  <si>
    <t>marisoloscco5@hotmail.com</t>
  </si>
  <si>
    <t>yemisaoqt_9826@hotmail.com</t>
  </si>
  <si>
    <t>jadymarin@hotmail.com</t>
  </si>
  <si>
    <t>yolachuquimia21@gmail.com</t>
  </si>
  <si>
    <t>monica_dali@hotmail.com</t>
  </si>
  <si>
    <t>quispe_04_06@hotmail.com</t>
  </si>
  <si>
    <t>sirwana_26_24@hotmail.com</t>
  </si>
  <si>
    <t>cgomez@munivilcas.gob.pe</t>
  </si>
  <si>
    <t>margobre@hotmail.com</t>
  </si>
  <si>
    <t>ulevitoc@gmail.com</t>
  </si>
  <si>
    <t>yolanda_lazaro_18@hotmail.com</t>
  </si>
  <si>
    <t>luvi25@gmail.com</t>
  </si>
  <si>
    <t>yovacr8@gmail.com</t>
  </si>
  <si>
    <t>marcemdy@gmail.com</t>
  </si>
  <si>
    <t>helencarto.14@gmail.com</t>
  </si>
  <si>
    <t>richard_08_89@hotmail.com</t>
  </si>
  <si>
    <t>mariachambi5@outlook.com</t>
  </si>
  <si>
    <t>cristian-polo@hotmail.com</t>
  </si>
  <si>
    <t>delyssdiaz01@gmail.com</t>
  </si>
  <si>
    <t>jepir_57@hotmail.com</t>
  </si>
  <si>
    <t>iaguilarorus1@hotmail.com</t>
  </si>
  <si>
    <t>vanesmat@hotmail.com</t>
  </si>
  <si>
    <t>pacorisusan@gmail.com</t>
  </si>
  <si>
    <t>karmelinamaceto@gmail.com</t>
  </si>
  <si>
    <t>valenciagm@hotmail.com</t>
  </si>
  <si>
    <t>marlecita_foe@hotmail.com</t>
  </si>
  <si>
    <t>cuadrado5940@gmail.com</t>
  </si>
  <si>
    <t>orecyauya@hotmail.com</t>
  </si>
  <si>
    <t>tachi_nancy2010@hotmail.com</t>
  </si>
  <si>
    <t>miguel_vill69@hotmail.com</t>
  </si>
  <si>
    <t>raquelita150289@gmail.com</t>
  </si>
  <si>
    <t>magri_03v@hotmail.com</t>
  </si>
  <si>
    <t>g_rodriguezd@hotmail.com</t>
  </si>
  <si>
    <t>pslilianan@gmail.com</t>
  </si>
  <si>
    <t>ule.muniyuracmarca@gmail.com</t>
  </si>
  <si>
    <t>nicoms82@hotmail.com</t>
  </si>
  <si>
    <t>yermito_5@hotmail.com</t>
  </si>
  <si>
    <t>yessicabh04@gmail.com</t>
  </si>
  <si>
    <t>yadyra1@hotmail.com</t>
  </si>
  <si>
    <t>noeliagarcia.c22@gmail.com</t>
  </si>
  <si>
    <t>ronalsud@live.com</t>
  </si>
  <si>
    <t>welescano@munimiperu.gob.pe</t>
  </si>
  <si>
    <t>sisfohabancay@gmail.com</t>
  </si>
  <si>
    <t>egomez@diresaapurimac.gob.pe</t>
  </si>
  <si>
    <t>percyescobar34@gmail.com</t>
  </si>
  <si>
    <t>lorgio_35@outlook.com</t>
  </si>
  <si>
    <t>godesamor@hotmail.com</t>
  </si>
  <si>
    <t>cmarshallstefany@gmail.com</t>
  </si>
  <si>
    <t>arlesmendelgrandezruiz21@gmail.com</t>
  </si>
  <si>
    <t>maryana_yalta@hotmail.com</t>
  </si>
  <si>
    <t>karenleo7@hotmail.es</t>
  </si>
  <si>
    <t>chenilyn7@hotmail.com</t>
  </si>
  <si>
    <t>alfredorobinsonq@gmail.com</t>
  </si>
  <si>
    <t>mendoza_1000inga@hotmail.com</t>
  </si>
  <si>
    <t>gloria_13sr@hotmail.com</t>
  </si>
  <si>
    <t>munichacas@gmail.com</t>
  </si>
  <si>
    <t>mevedas_49@hotmail.com</t>
  </si>
  <si>
    <t>ule200201ayabaca@hotmail.com</t>
  </si>
  <si>
    <t>uleaymaraes@gmail.com</t>
  </si>
  <si>
    <t>ketycortescarrion@hotmail.com</t>
  </si>
  <si>
    <t>carmenchic75@gmail.com</t>
  </si>
  <si>
    <t>consurdata@hotmail.com</t>
  </si>
  <si>
    <t>merly_29_05@hotmail.com</t>
  </si>
  <si>
    <t>omarocrospomavaldiviaclases.unjfsc@hotmail.com</t>
  </si>
  <si>
    <t>alvaro_lmeza@hotmail.com</t>
  </si>
  <si>
    <t>youtoo_1590@hotmail.com</t>
  </si>
  <si>
    <t>municipalidaddequerco@hotmail.com</t>
  </si>
  <si>
    <t>luverqui@gmail.com</t>
  </si>
  <si>
    <t>tatianacosta.80@gmail.com</t>
  </si>
  <si>
    <t>l.merino@municallao.gob.pe</t>
  </si>
  <si>
    <t>chinchimamita_19@hotmail.com</t>
  </si>
  <si>
    <t>mramosa@saludarequipa.gob.pe</t>
  </si>
  <si>
    <t>bris_navarro@hotmail.com</t>
  </si>
  <si>
    <t>lucrecalim@gmail.com</t>
  </si>
  <si>
    <t>anae19@hotmail.com</t>
  </si>
  <si>
    <t>juancar4196@hotmail.com</t>
  </si>
  <si>
    <t>biofitoquin2@hotmail.com</t>
  </si>
  <si>
    <t>soledadamazona@gmail.com</t>
  </si>
  <si>
    <t>230203pcandarave.2019@gmail.com</t>
  </si>
  <si>
    <t>edu8fch@hotmail.com</t>
  </si>
  <si>
    <t>licy263@hotmail.com</t>
  </si>
  <si>
    <t>solitario_ciber@hotmail.com</t>
  </si>
  <si>
    <t>dscanta@gmail.com</t>
  </si>
  <si>
    <t>donnet_k@hotmail.com</t>
  </si>
  <si>
    <t>linochura2012@hotmail.com</t>
  </si>
  <si>
    <t>v_chavez08@hotmail.com</t>
  </si>
  <si>
    <t>fragomar86@hotmail.com</t>
  </si>
  <si>
    <t>jrondanguerrero@gmail.com</t>
  </si>
  <si>
    <t>cila_2@hotmail.com</t>
  </si>
  <si>
    <t>pergarcia_965@hotmail.com</t>
  </si>
  <si>
    <t>fanimarizol.09@gmail.com</t>
  </si>
  <si>
    <t>melendezh16a@hotmail.com</t>
  </si>
  <si>
    <t>omaldo11rai@gmail.com</t>
  </si>
  <si>
    <t>mjorgetarrillo@gmail.com</t>
  </si>
  <si>
    <t>carlos_cano_vet@hotmail.com</t>
  </si>
  <si>
    <t>waldy_89@hotmail.com</t>
  </si>
  <si>
    <t>marosc@hotmail.com</t>
  </si>
  <si>
    <t>rubiomary74@hotmail.com</t>
  </si>
  <si>
    <t>rafaelita15-01@hotmail.com</t>
  </si>
  <si>
    <t>jor_tc@hotmail.com</t>
  </si>
  <si>
    <t>luz08feb@gmail.com</t>
  </si>
  <si>
    <t>haydeecda@hotmail.com</t>
  </si>
  <si>
    <t>m_avi01@hotmail.com</t>
  </si>
  <si>
    <t>pao13_so@hotmail.com</t>
  </si>
  <si>
    <t>padronnominalconcepcion@gmail.com</t>
  </si>
  <si>
    <t>ulemunicondesuyos@gmail.com</t>
  </si>
  <si>
    <t>ndelgadoirene@gmail.com</t>
  </si>
  <si>
    <t>geovanny2875@hotmail.com</t>
  </si>
  <si>
    <t>jhimy_silva@hotmail.com</t>
  </si>
  <si>
    <t>hfss1@hotmail.com</t>
  </si>
  <si>
    <t>victorisvh28@gmail.com</t>
  </si>
  <si>
    <t>amelfah@hotmail.com</t>
  </si>
  <si>
    <t>sheylamio_99@hotmial.com</t>
  </si>
  <si>
    <t>deyciherrera_h@hotmail.com</t>
  </si>
  <si>
    <t>yumoes_122@hotmail.com</t>
  </si>
  <si>
    <t>martha-cutipa@hotmail.com</t>
  </si>
  <si>
    <t>techi4567@hotmail.com</t>
  </si>
  <si>
    <t>emma-0809@hotmail.com</t>
  </si>
  <si>
    <t>oramosc_21@outlook.com.pe</t>
  </si>
  <si>
    <t>dayan_anm_125@hotmail.com</t>
  </si>
  <si>
    <t>carinacopaja@gmail.com</t>
  </si>
  <si>
    <t>zimerlye@hotmail.com</t>
  </si>
  <si>
    <t>soniamc_lic@hotmail.com</t>
  </si>
  <si>
    <t>carmen_vasquezv@hotmail.com</t>
  </si>
  <si>
    <t>paloma_395@hotmail.com</t>
  </si>
  <si>
    <t>misol_smart@hotmail.com</t>
  </si>
  <si>
    <t>rositas_mss_09@hotmail.com</t>
  </si>
  <si>
    <t>fredy.m8@hotmail.com</t>
  </si>
  <si>
    <t>yulbert15_@hotmail.com</t>
  </si>
  <si>
    <t>ronald_dav@hotmail.com</t>
  </si>
  <si>
    <t>jogaco33@outlook.com</t>
  </si>
  <si>
    <t>gemio01_24@hotmail.com</t>
  </si>
  <si>
    <t>colflogui@gmail.com</t>
  </si>
  <si>
    <t>edsonvi_24@hotmail.com</t>
  </si>
  <si>
    <t>olipeva@gmail.com</t>
  </si>
  <si>
    <t>isigra1505@hotmail.com</t>
  </si>
  <si>
    <t>ulehuariancash@gmail.com</t>
  </si>
  <si>
    <t>melisabm_48@hotmail.com</t>
  </si>
  <si>
    <t>irina_castoliva@hotmail.com</t>
  </si>
  <si>
    <t>plianaas@hotmail.com</t>
  </si>
  <si>
    <t>tefita000@hotmail.com</t>
  </si>
  <si>
    <t>jup_gmo@hotmail.com</t>
  </si>
  <si>
    <t>pao_oli@hotmail.com</t>
  </si>
  <si>
    <t>arturo@grundy.pe</t>
  </si>
  <si>
    <t>rcervantes@munimollendo.gob.pe</t>
  </si>
  <si>
    <t>villoslada2509@hotmail.com</t>
  </si>
  <si>
    <t>jaimecuadrado@hotmail.com</t>
  </si>
  <si>
    <t>negrito_ngr240177@hotmail.com</t>
  </si>
  <si>
    <t>leylaxa_21@hotmail.com</t>
  </si>
  <si>
    <t>juliopenalozap@hotmail.com</t>
  </si>
  <si>
    <t>saandiego@gmail.com</t>
  </si>
  <si>
    <t>norma.fernandez@hotmail.com</t>
  </si>
  <si>
    <t>macoze_123@hotmail.com</t>
  </si>
  <si>
    <t>sisfoh.jivia@hotmail.com</t>
  </si>
  <si>
    <t>aite-saludlp@hotmail.com</t>
  </si>
  <si>
    <t>torrescd94@hotmail.com</t>
  </si>
  <si>
    <t>ioriyagami_12_05@hotmail.com</t>
  </si>
  <si>
    <t>miri_ag8@hotmail.com</t>
  </si>
  <si>
    <t>010501lamud@gmail.com</t>
  </si>
  <si>
    <t>170201ulemanu@gmail.com</t>
  </si>
  <si>
    <t>esaul_mos@hotmail.com</t>
  </si>
  <si>
    <t>jcasilla19@gmail.com</t>
  </si>
  <si>
    <t>crazy_evelyn14@hotmail.com</t>
  </si>
  <si>
    <t>joyssimagalyfloresv@gmail.com</t>
  </si>
  <si>
    <t>annieampzaga@gmail.com</t>
  </si>
  <si>
    <t>paredes_mauro@hotmail.com</t>
  </si>
  <si>
    <t>raulmontalban6@gmail.com</t>
  </si>
  <si>
    <t>jazang@hotmail.es</t>
  </si>
  <si>
    <t>mclaudiag3@hotmail.com</t>
  </si>
  <si>
    <t>mottaa_06@hotmail.com</t>
  </si>
  <si>
    <t>kvenegasmaurtua@gmail.com</t>
  </si>
  <si>
    <t>lyuzzelli@hotmail.com</t>
  </si>
  <si>
    <t>hfg_navanperu@hotmail.com</t>
  </si>
  <si>
    <t>jucatomo8@hotmail.com</t>
  </si>
  <si>
    <t>karencairo03@gmail.com</t>
  </si>
  <si>
    <t>morenoverat@gmail.com</t>
  </si>
  <si>
    <t>stanignmasna@gmail.com</t>
  </si>
  <si>
    <t>claudiamermag@gmail.com</t>
  </si>
  <si>
    <t>ccjulio77@gmail.com</t>
  </si>
  <si>
    <t>jimy_cabrejas@hotmail.com</t>
  </si>
  <si>
    <t>marvinnoadino22@gmail.com</t>
  </si>
  <si>
    <t>echaveztapahuasco@gmail.com</t>
  </si>
  <si>
    <t>cristiam_0015@hotmail.com</t>
  </si>
  <si>
    <t>miguel-fs-67@hotmail.com</t>
  </si>
  <si>
    <t>julia23toralvaestrella@gmail.com</t>
  </si>
  <si>
    <t>ed_jai_2m@hotmail.com</t>
  </si>
  <si>
    <t>gladiysespinoza25@hotmail.com</t>
  </si>
  <si>
    <t>julio_hr03@hotmail.com</t>
  </si>
  <si>
    <t>tanialunad@gmail.com</t>
  </si>
  <si>
    <t>alondra221193@gmail.com</t>
  </si>
  <si>
    <t>karinarocio2015@hotmail.com</t>
  </si>
  <si>
    <t>ruben.jurado.rosales@gmail.com</t>
  </si>
  <si>
    <t>ymorales4@outlook.com</t>
  </si>
  <si>
    <t>rcal26@hotmail.com</t>
  </si>
  <si>
    <t>anelccn@gmail.com</t>
  </si>
  <si>
    <t>sobregonr@hotmail.com</t>
  </si>
  <si>
    <t>orec_uve@hotmail.com</t>
  </si>
  <si>
    <t>anthony-forever-1991@hotmail.com</t>
  </si>
  <si>
    <t>heydyaspajo@gmail.com</t>
  </si>
  <si>
    <t>admtaz@gmail.com</t>
  </si>
  <si>
    <t>bmgmarti6@gmail.com</t>
  </si>
  <si>
    <t>gavilancito100@hotmail.com</t>
  </si>
  <si>
    <t>henrytang31@hotmail.com</t>
  </si>
  <si>
    <t>mariam.cuevac@gamil.com</t>
  </si>
  <si>
    <t>ruben.rgm9@gmail.com</t>
  </si>
  <si>
    <t>padronnominalgds@munihuamachuco.gob.pe</t>
  </si>
  <si>
    <t>marey_cc@hotmail.com</t>
  </si>
  <si>
    <t>marilita_09_90@hotmail.com</t>
  </si>
  <si>
    <t>josue_3636@hotmail.com</t>
  </si>
  <si>
    <t>silsambar@hotmail.com</t>
  </si>
  <si>
    <t>ha.sihuas@hotmail.com</t>
  </si>
  <si>
    <t>cresenciotp_77@hotmail.com</t>
  </si>
  <si>
    <t>lilianaulesullana@gmail.com</t>
  </si>
  <si>
    <t>irnol.17@gmail.com</t>
  </si>
  <si>
    <t>oscaralvaro13@gmail.com</t>
  </si>
  <si>
    <t>mptahregistrocivil@hotmail.com</t>
  </si>
  <si>
    <t>falaburqueque@munitalara.gob.pe</t>
  </si>
  <si>
    <t>chorri_125@hotmail.com</t>
  </si>
  <si>
    <t>edwinmusaja@gmail.com</t>
  </si>
  <si>
    <t>120701tarma@gmail.com</t>
  </si>
  <si>
    <t>crisro_11@hotmail.com</t>
  </si>
  <si>
    <t>romariopaz9@gmail.com</t>
  </si>
  <si>
    <t>ulfmunitumbes@hotmail.com</t>
  </si>
  <si>
    <t>sanchez_chamache@hotmail.com</t>
  </si>
  <si>
    <t>riana_anamaria@hotmail.com</t>
  </si>
  <si>
    <t>valera281002@gmail.com</t>
  </si>
  <si>
    <t>rosita9rq@gmail.com</t>
  </si>
  <si>
    <t>erickbravo1990@gmail.com</t>
  </si>
  <si>
    <t>jqchilce@gmail.com</t>
  </si>
  <si>
    <t>charoc9@hotmail.com</t>
  </si>
  <si>
    <t>celine11_12@hotmail.com</t>
  </si>
  <si>
    <t>enriquecoronel@gmail.com</t>
  </si>
  <si>
    <t>maritzasub_123_@hotmail.com</t>
  </si>
  <si>
    <t>LISTADO DE PERSONAL  - PADRÓN NOMINAL A NIVEL NACIONAL AL 27-05-2019</t>
  </si>
  <si>
    <t>950489071</t>
  </si>
  <si>
    <t>950301690</t>
  </si>
  <si>
    <t>969893491</t>
  </si>
  <si>
    <t>950173654</t>
  </si>
  <si>
    <t>932436757</t>
  </si>
  <si>
    <t>954060610</t>
  </si>
  <si>
    <t>974964872</t>
  </si>
  <si>
    <t>984536565</t>
  </si>
  <si>
    <t>962620836</t>
  </si>
  <si>
    <t>935402072</t>
  </si>
  <si>
    <t>975962822</t>
  </si>
  <si>
    <t>962136717</t>
  </si>
  <si>
    <t>966668601</t>
  </si>
  <si>
    <t>944642217</t>
  </si>
  <si>
    <t>917570545</t>
  </si>
  <si>
    <t>956313571</t>
  </si>
  <si>
    <t>966011200</t>
  </si>
  <si>
    <t>984359277</t>
  </si>
  <si>
    <t>935047535</t>
  </si>
  <si>
    <t>987124198</t>
  </si>
  <si>
    <t>993072644</t>
  </si>
  <si>
    <t>985011941</t>
  </si>
  <si>
    <t>972910738</t>
  </si>
  <si>
    <t>976888803</t>
  </si>
  <si>
    <t>993329281</t>
  </si>
  <si>
    <t>984372807</t>
  </si>
  <si>
    <t>969637601</t>
  </si>
  <si>
    <t>971136861</t>
  </si>
  <si>
    <t>942050403</t>
  </si>
  <si>
    <t>951076198</t>
  </si>
  <si>
    <t>976972452</t>
  </si>
  <si>
    <t>948971905</t>
  </si>
  <si>
    <t>999277513</t>
  </si>
  <si>
    <t>974278554</t>
  </si>
  <si>
    <t>958914403</t>
  </si>
  <si>
    <t>974068331</t>
  </si>
  <si>
    <t>989667252</t>
  </si>
  <si>
    <t>944192964</t>
  </si>
  <si>
    <t>914020573</t>
  </si>
  <si>
    <t>943333014</t>
  </si>
  <si>
    <t>976807938</t>
  </si>
  <si>
    <t>986156213</t>
  </si>
  <si>
    <t>978367533</t>
  </si>
  <si>
    <t>950283990</t>
  </si>
  <si>
    <t>966446653</t>
  </si>
  <si>
    <t>916572447</t>
  </si>
  <si>
    <t>950682830</t>
  </si>
  <si>
    <t>996190575</t>
  </si>
  <si>
    <t>950270234</t>
  </si>
  <si>
    <t>983990546</t>
  </si>
  <si>
    <t>991565628</t>
  </si>
  <si>
    <t>951512353</t>
  </si>
  <si>
    <t>972259276</t>
  </si>
  <si>
    <t>965761057</t>
  </si>
  <si>
    <t>914197454</t>
  </si>
  <si>
    <t>990958678</t>
  </si>
  <si>
    <t>959805699</t>
  </si>
  <si>
    <t>943817266</t>
  </si>
  <si>
    <t>947724787</t>
  </si>
  <si>
    <t>976269625</t>
  </si>
  <si>
    <t>97342328</t>
  </si>
  <si>
    <t>973881483</t>
  </si>
  <si>
    <t>913096344</t>
  </si>
  <si>
    <t>997054274</t>
  </si>
  <si>
    <t>944741690</t>
  </si>
  <si>
    <t>951989383</t>
  </si>
  <si>
    <t>936517413</t>
  </si>
  <si>
    <t>957969197</t>
  </si>
  <si>
    <t>997321137</t>
  </si>
  <si>
    <t>941694386</t>
  </si>
  <si>
    <t>964912744</t>
  </si>
  <si>
    <t>940781001</t>
  </si>
  <si>
    <t>918701446</t>
  </si>
  <si>
    <t>965656145</t>
  </si>
  <si>
    <t>966324686</t>
  </si>
  <si>
    <t>945917984</t>
  </si>
  <si>
    <t>991061154</t>
  </si>
  <si>
    <t>943698274</t>
  </si>
  <si>
    <t>975280767</t>
  </si>
  <si>
    <t>953542828</t>
  </si>
  <si>
    <t>996992150</t>
  </si>
  <si>
    <t>953466845</t>
  </si>
  <si>
    <t>956101513</t>
  </si>
  <si>
    <t>941969517</t>
  </si>
  <si>
    <t>954281971</t>
  </si>
  <si>
    <t>939573586</t>
  </si>
  <si>
    <t>977475391</t>
  </si>
  <si>
    <t>928859488</t>
  </si>
  <si>
    <t>995222106</t>
  </si>
  <si>
    <t>988767943</t>
  </si>
  <si>
    <t>935907749</t>
  </si>
  <si>
    <t>940178380</t>
  </si>
  <si>
    <t>955948243</t>
  </si>
  <si>
    <t>966951621</t>
  </si>
  <si>
    <t>94933045</t>
  </si>
  <si>
    <t>966136440</t>
  </si>
  <si>
    <t>961908106</t>
  </si>
  <si>
    <t>999539724</t>
  </si>
  <si>
    <t>956442174</t>
  </si>
  <si>
    <t>942808150</t>
  </si>
  <si>
    <t>970973801</t>
  </si>
  <si>
    <t>941862112</t>
  </si>
  <si>
    <t>944174701</t>
  </si>
  <si>
    <t>940190257</t>
  </si>
  <si>
    <t>989950110</t>
  </si>
  <si>
    <t>931970249</t>
  </si>
  <si>
    <t>998416598</t>
  </si>
  <si>
    <t>910692800</t>
  </si>
  <si>
    <t>953700277</t>
  </si>
  <si>
    <t>973025017</t>
  </si>
  <si>
    <t>997295284</t>
  </si>
  <si>
    <t>975667621</t>
  </si>
  <si>
    <t>972775589</t>
  </si>
  <si>
    <t>940285937</t>
  </si>
  <si>
    <t>969028163</t>
  </si>
  <si>
    <t>920190061</t>
  </si>
  <si>
    <t>932032337</t>
  </si>
  <si>
    <t>981691864</t>
  </si>
  <si>
    <t>971178981</t>
  </si>
  <si>
    <t>980036535</t>
  </si>
  <si>
    <t>928785398</t>
  </si>
  <si>
    <t>948221670</t>
  </si>
  <si>
    <t>990057247</t>
  </si>
  <si>
    <t>929652205</t>
  </si>
  <si>
    <t>976670444</t>
  </si>
  <si>
    <t>988191993</t>
  </si>
  <si>
    <t>925452639</t>
  </si>
  <si>
    <t>65352325</t>
  </si>
  <si>
    <t>963942746</t>
  </si>
  <si>
    <t>985292600</t>
  </si>
  <si>
    <t>943894743</t>
  </si>
  <si>
    <t>941967782</t>
  </si>
  <si>
    <t>973702494</t>
  </si>
  <si>
    <t>957919920</t>
  </si>
  <si>
    <t>925753839</t>
  </si>
  <si>
    <t>958221873</t>
  </si>
  <si>
    <t>944816557</t>
  </si>
  <si>
    <t>921202610</t>
  </si>
  <si>
    <t>986410653</t>
  </si>
  <si>
    <t>958692615</t>
  </si>
  <si>
    <t>999292845</t>
  </si>
  <si>
    <t>978012517</t>
  </si>
  <si>
    <t>985244038</t>
  </si>
  <si>
    <t>949788709</t>
  </si>
  <si>
    <t>999048800</t>
  </si>
  <si>
    <t>925618143</t>
  </si>
  <si>
    <t>999284482</t>
  </si>
  <si>
    <t>965019051</t>
  </si>
  <si>
    <t>95015426</t>
  </si>
  <si>
    <t>982244259</t>
  </si>
  <si>
    <t>945808018</t>
  </si>
  <si>
    <t>951265039</t>
  </si>
  <si>
    <t>956776105</t>
  </si>
  <si>
    <t>963904824</t>
  </si>
  <si>
    <t>966525200</t>
  </si>
  <si>
    <t>948544758</t>
  </si>
  <si>
    <t>931053952</t>
  </si>
  <si>
    <t>973540391</t>
  </si>
  <si>
    <t>916847525</t>
  </si>
  <si>
    <t>984484934</t>
  </si>
  <si>
    <t>951626532</t>
  </si>
  <si>
    <t>943972223</t>
  </si>
  <si>
    <t>938639510</t>
  </si>
  <si>
    <t>949337786</t>
  </si>
  <si>
    <t>993077002</t>
  </si>
  <si>
    <t>969463196</t>
  </si>
  <si>
    <t>959944033</t>
  </si>
  <si>
    <t>983680349</t>
  </si>
  <si>
    <t>945239759</t>
  </si>
  <si>
    <t>991668097</t>
  </si>
  <si>
    <t>940038194</t>
  </si>
  <si>
    <t>910657822</t>
  </si>
  <si>
    <t>982904129</t>
  </si>
  <si>
    <t>995991071</t>
  </si>
  <si>
    <t>945528835</t>
  </si>
  <si>
    <t>925357377</t>
  </si>
  <si>
    <t>958223788</t>
  </si>
  <si>
    <t>992040371</t>
  </si>
  <si>
    <t>966194389</t>
  </si>
  <si>
    <t>930294086</t>
  </si>
  <si>
    <t>952822494</t>
  </si>
  <si>
    <t>945549769</t>
  </si>
  <si>
    <t>935423557</t>
  </si>
  <si>
    <t>996403500</t>
  </si>
  <si>
    <t>962831083</t>
  </si>
  <si>
    <t>943200819</t>
  </si>
  <si>
    <t>943189247</t>
  </si>
  <si>
    <t>969800050</t>
  </si>
  <si>
    <t>958103073</t>
  </si>
  <si>
    <t>962061337</t>
  </si>
  <si>
    <t>959282623</t>
  </si>
  <si>
    <t>965811597</t>
  </si>
  <si>
    <t>914959168</t>
  </si>
  <si>
    <t>944151336</t>
  </si>
  <si>
    <t>920174167</t>
  </si>
  <si>
    <t>945541234</t>
  </si>
  <si>
    <t>998781905</t>
  </si>
  <si>
    <t>927356358</t>
  </si>
  <si>
    <t>958409401</t>
  </si>
  <si>
    <t>997475690</t>
  </si>
  <si>
    <t>999183939</t>
  </si>
  <si>
    <t>921289872</t>
  </si>
  <si>
    <t>951950757</t>
  </si>
  <si>
    <t>985912309</t>
  </si>
  <si>
    <t>986084151</t>
  </si>
  <si>
    <t>924269403</t>
  </si>
  <si>
    <t>983779819</t>
  </si>
  <si>
    <t>950469858</t>
  </si>
  <si>
    <t>927682965</t>
  </si>
  <si>
    <t>938978679</t>
  </si>
  <si>
    <t>941572452</t>
  </si>
  <si>
    <t>942970000</t>
  </si>
  <si>
    <t>941757583</t>
  </si>
  <si>
    <t>965176868</t>
  </si>
  <si>
    <t>940187980</t>
  </si>
  <si>
    <t>973692268</t>
  </si>
  <si>
    <t>972458744</t>
  </si>
  <si>
    <t>953297416</t>
  </si>
  <si>
    <t>997693314</t>
  </si>
  <si>
    <t>948555803</t>
  </si>
  <si>
    <t>99020244</t>
  </si>
  <si>
    <t>989323111</t>
  </si>
  <si>
    <t>964494326</t>
  </si>
  <si>
    <t>946696199</t>
  </si>
  <si>
    <t>917920916</t>
  </si>
  <si>
    <t>929481004</t>
  </si>
  <si>
    <t>956482432</t>
  </si>
  <si>
    <t>985892471</t>
  </si>
  <si>
    <t>964180128</t>
  </si>
  <si>
    <t>966930844</t>
  </si>
  <si>
    <t>971190082</t>
  </si>
  <si>
    <t>947523827</t>
  </si>
  <si>
    <t>954385270</t>
  </si>
  <si>
    <t>913546728</t>
  </si>
  <si>
    <t>952536894</t>
  </si>
  <si>
    <t>979004184</t>
  </si>
  <si>
    <t>956919016</t>
  </si>
  <si>
    <t>962730564</t>
  </si>
  <si>
    <t>921903413</t>
  </si>
  <si>
    <t>949650190</t>
  </si>
  <si>
    <t>44331061</t>
  </si>
  <si>
    <t>979110922</t>
  </si>
  <si>
    <t>943348827</t>
  </si>
  <si>
    <t>956584152</t>
  </si>
  <si>
    <t>979061984</t>
  </si>
  <si>
    <t>948120398</t>
  </si>
  <si>
    <t>942930876</t>
  </si>
  <si>
    <t>989797184</t>
  </si>
  <si>
    <t>942402444</t>
  </si>
  <si>
    <t>989975993</t>
  </si>
  <si>
    <t>947038648</t>
  </si>
  <si>
    <t>917059739</t>
  </si>
  <si>
    <t>976777827</t>
  </si>
  <si>
    <t>968849911</t>
  </si>
  <si>
    <t>954825007</t>
  </si>
  <si>
    <t>925968216</t>
  </si>
  <si>
    <t>990937722</t>
  </si>
  <si>
    <t>966997970</t>
  </si>
  <si>
    <t>940179749</t>
  </si>
  <si>
    <t>920813725</t>
  </si>
  <si>
    <t>993423381</t>
  </si>
  <si>
    <t>947092719</t>
  </si>
  <si>
    <t>937020406</t>
  </si>
  <si>
    <t>999192119</t>
  </si>
  <si>
    <t>947580813</t>
  </si>
  <si>
    <t>983657999</t>
  </si>
  <si>
    <t>959020802</t>
  </si>
  <si>
    <t>984151563</t>
  </si>
  <si>
    <t>958363820</t>
  </si>
  <si>
    <t>954630536</t>
  </si>
  <si>
    <t>989923642</t>
  </si>
  <si>
    <t>943077156</t>
  </si>
  <si>
    <t>959015300</t>
  </si>
  <si>
    <t>994686961</t>
  </si>
  <si>
    <t>973375878</t>
  </si>
  <si>
    <t>942124175</t>
  </si>
  <si>
    <t>945640879</t>
  </si>
  <si>
    <t>916685838</t>
  </si>
  <si>
    <t>989349531</t>
  </si>
  <si>
    <t>958453274</t>
  </si>
  <si>
    <t>939063679</t>
  </si>
  <si>
    <t>949347110</t>
  </si>
  <si>
    <t>963399929</t>
  </si>
  <si>
    <t>986856524</t>
  </si>
  <si>
    <t>950895506</t>
  </si>
  <si>
    <t>966190062</t>
  </si>
  <si>
    <t>977746637</t>
  </si>
  <si>
    <t>945134887</t>
  </si>
  <si>
    <t>986160270</t>
  </si>
  <si>
    <t>925740040</t>
  </si>
  <si>
    <t>950360227</t>
  </si>
  <si>
    <t>989922358</t>
  </si>
  <si>
    <t>921663345</t>
  </si>
  <si>
    <t>926048748</t>
  </si>
  <si>
    <t>950311243</t>
  </si>
  <si>
    <t>994337811</t>
  </si>
  <si>
    <t>985818277</t>
  </si>
  <si>
    <t>24702562</t>
  </si>
  <si>
    <t>974201301</t>
  </si>
  <si>
    <t>992254764</t>
  </si>
  <si>
    <t>992018393</t>
  </si>
  <si>
    <t>985931500</t>
  </si>
  <si>
    <t>946861070</t>
  </si>
  <si>
    <t>950826418</t>
  </si>
  <si>
    <t>925047344</t>
  </si>
  <si>
    <t>998940481</t>
  </si>
  <si>
    <t>917898949</t>
  </si>
  <si>
    <t>961141687</t>
  </si>
  <si>
    <t>964260197</t>
  </si>
  <si>
    <t>913221640</t>
  </si>
  <si>
    <t>920560663</t>
  </si>
  <si>
    <t>932074095</t>
  </si>
  <si>
    <t>950540871</t>
  </si>
  <si>
    <t>926588984</t>
  </si>
  <si>
    <t>954836889</t>
  </si>
  <si>
    <t>956714613</t>
  </si>
  <si>
    <t>918863274</t>
  </si>
  <si>
    <t>925488455</t>
  </si>
  <si>
    <t>970902545</t>
  </si>
  <si>
    <t>941237175</t>
  </si>
  <si>
    <t>920511670</t>
  </si>
  <si>
    <t>951617180</t>
  </si>
  <si>
    <t>938111373</t>
  </si>
  <si>
    <t>966135089</t>
  </si>
  <si>
    <t>952214161</t>
  </si>
  <si>
    <t>966628636</t>
  </si>
  <si>
    <t>954514911</t>
  </si>
  <si>
    <t>991005295</t>
  </si>
  <si>
    <t>981996880</t>
  </si>
  <si>
    <t>076553016</t>
  </si>
  <si>
    <t>968887460</t>
  </si>
  <si>
    <t>961706647</t>
  </si>
  <si>
    <t>972627170</t>
  </si>
  <si>
    <t>998403154</t>
  </si>
  <si>
    <t>964574870</t>
  </si>
  <si>
    <t>953632446</t>
  </si>
  <si>
    <t>955527935</t>
  </si>
  <si>
    <t>986051340</t>
  </si>
  <si>
    <t>964585075</t>
  </si>
  <si>
    <t>928777426</t>
  </si>
  <si>
    <t>928977797</t>
  </si>
  <si>
    <t>973705952</t>
  </si>
  <si>
    <t>922007074</t>
  </si>
  <si>
    <t>984712748</t>
  </si>
  <si>
    <t>987354641</t>
  </si>
  <si>
    <t>971683295</t>
  </si>
  <si>
    <t>958340790</t>
  </si>
  <si>
    <t>954171333</t>
  </si>
  <si>
    <t>991903923</t>
  </si>
  <si>
    <t>983949798</t>
  </si>
  <si>
    <t>98833526</t>
  </si>
  <si>
    <t>971144281</t>
  </si>
  <si>
    <t>054554031</t>
  </si>
  <si>
    <t>988558292</t>
  </si>
  <si>
    <t>986367061</t>
  </si>
  <si>
    <t>953664984</t>
  </si>
  <si>
    <t>936809750</t>
  </si>
  <si>
    <t>073256218</t>
  </si>
  <si>
    <t>966121596</t>
  </si>
  <si>
    <t>984045645</t>
  </si>
  <si>
    <t>976910578</t>
  </si>
  <si>
    <t>985819918</t>
  </si>
  <si>
    <t>943258687</t>
  </si>
  <si>
    <t>925535704</t>
  </si>
  <si>
    <t>963541783</t>
  </si>
  <si>
    <t>951566267</t>
  </si>
  <si>
    <t>959924150</t>
  </si>
  <si>
    <t>925389005</t>
  </si>
  <si>
    <t>949957094</t>
  </si>
  <si>
    <t>948268998</t>
  </si>
  <si>
    <t>969826162</t>
  </si>
  <si>
    <t>979091675</t>
  </si>
  <si>
    <t>961108555</t>
  </si>
  <si>
    <t>975200712</t>
  </si>
  <si>
    <t>944609849</t>
  </si>
  <si>
    <t>942917794</t>
  </si>
  <si>
    <t>910984048</t>
  </si>
  <si>
    <t>961414620</t>
  </si>
  <si>
    <t>975467229</t>
  </si>
  <si>
    <t>935998858</t>
  </si>
  <si>
    <t>977219055</t>
  </si>
  <si>
    <t>997614776</t>
  </si>
  <si>
    <t>930441988</t>
  </si>
  <si>
    <t>965333531</t>
  </si>
  <si>
    <t>935888681</t>
  </si>
  <si>
    <t>974600164</t>
  </si>
  <si>
    <t>977321040</t>
  </si>
  <si>
    <t>941904159</t>
  </si>
  <si>
    <t>990453754</t>
  </si>
  <si>
    <t>947690621</t>
  </si>
  <si>
    <t>932396076</t>
  </si>
  <si>
    <t>956898877</t>
  </si>
  <si>
    <t>943679325</t>
  </si>
  <si>
    <t>998510301</t>
  </si>
  <si>
    <t>964141360</t>
  </si>
  <si>
    <t>993448165</t>
  </si>
  <si>
    <t>929286392</t>
  </si>
  <si>
    <t>956563680</t>
  </si>
  <si>
    <t>981347177</t>
  </si>
  <si>
    <t>966411005</t>
  </si>
  <si>
    <t>931644889</t>
  </si>
  <si>
    <t>953901456</t>
  </si>
  <si>
    <t>999424206</t>
  </si>
  <si>
    <t>992933085</t>
  </si>
  <si>
    <t>921904927</t>
  </si>
  <si>
    <t>999046185</t>
  </si>
  <si>
    <t>975489968</t>
  </si>
  <si>
    <t>992815984</t>
  </si>
  <si>
    <t>922028401</t>
  </si>
  <si>
    <t>95493914</t>
  </si>
  <si>
    <t>947001290</t>
  </si>
  <si>
    <t>948993109</t>
  </si>
  <si>
    <t>959435198</t>
  </si>
  <si>
    <t>990323630</t>
  </si>
  <si>
    <t>953341591</t>
  </si>
  <si>
    <t>966882748</t>
  </si>
  <si>
    <t>941040077</t>
  </si>
  <si>
    <t>974624249</t>
  </si>
  <si>
    <t>959274254</t>
  </si>
  <si>
    <t>969883390</t>
  </si>
  <si>
    <t>993844017</t>
  </si>
  <si>
    <t>987357262</t>
  </si>
  <si>
    <t>980706848</t>
  </si>
  <si>
    <t>925448001</t>
  </si>
  <si>
    <t>952942662</t>
  </si>
  <si>
    <t>957996589</t>
  </si>
  <si>
    <t>933929856</t>
  </si>
  <si>
    <t>988063004</t>
  </si>
  <si>
    <t>969514103</t>
  </si>
  <si>
    <t>954350098</t>
  </si>
  <si>
    <t>974721356</t>
  </si>
  <si>
    <t>963391532</t>
  </si>
  <si>
    <t>951223756</t>
  </si>
  <si>
    <t>910939518</t>
  </si>
  <si>
    <t>945885412</t>
  </si>
  <si>
    <t>968042783</t>
  </si>
  <si>
    <t>927946933</t>
  </si>
  <si>
    <t>968882008</t>
  </si>
  <si>
    <t>947443684</t>
  </si>
  <si>
    <t>982245796</t>
  </si>
  <si>
    <t>988896613</t>
  </si>
  <si>
    <t>951817866</t>
  </si>
  <si>
    <t>958742520</t>
  </si>
  <si>
    <t>982105377</t>
  </si>
  <si>
    <t>952611521</t>
  </si>
  <si>
    <t>952313178</t>
  </si>
  <si>
    <t>983231035</t>
  </si>
  <si>
    <t>945416099</t>
  </si>
  <si>
    <t>955636306</t>
  </si>
  <si>
    <t>951468031</t>
  </si>
  <si>
    <t>999400565</t>
  </si>
  <si>
    <t>994940016</t>
  </si>
  <si>
    <t>980577579</t>
  </si>
  <si>
    <t>988288154</t>
  </si>
  <si>
    <t>994573733</t>
  </si>
  <si>
    <t>950721919</t>
  </si>
  <si>
    <t>956185499</t>
  </si>
  <si>
    <t>994826036</t>
  </si>
  <si>
    <t>972643479</t>
  </si>
  <si>
    <t>964849042</t>
  </si>
  <si>
    <t>973209434</t>
  </si>
  <si>
    <t>980287958</t>
  </si>
  <si>
    <t>985851053</t>
  </si>
  <si>
    <t>941910007</t>
  </si>
  <si>
    <t>969520115</t>
  </si>
  <si>
    <t>946723459</t>
  </si>
  <si>
    <t>964112758</t>
  </si>
  <si>
    <t>999989929</t>
  </si>
  <si>
    <t>977129483</t>
  </si>
  <si>
    <t>942410064</t>
  </si>
  <si>
    <t>984393448</t>
  </si>
  <si>
    <t>998770024</t>
  </si>
  <si>
    <t>933644639</t>
  </si>
  <si>
    <t>957048770</t>
  </si>
  <si>
    <t>961001437</t>
  </si>
  <si>
    <t>981637241</t>
  </si>
  <si>
    <t>982731869</t>
  </si>
  <si>
    <t>976990154</t>
  </si>
  <si>
    <t>935933464</t>
  </si>
  <si>
    <t>073513168</t>
  </si>
  <si>
    <t>910410669</t>
  </si>
  <si>
    <t>987261870</t>
  </si>
  <si>
    <t>948518278</t>
  </si>
  <si>
    <t>997341423</t>
  </si>
  <si>
    <t>941826037</t>
  </si>
  <si>
    <t>969955335</t>
  </si>
  <si>
    <t>957701810</t>
  </si>
  <si>
    <t>992140485</t>
  </si>
  <si>
    <t>951921592</t>
  </si>
  <si>
    <t>948905645</t>
  </si>
  <si>
    <t>917072335</t>
  </si>
  <si>
    <t>943486961</t>
  </si>
  <si>
    <t>943835808</t>
  </si>
  <si>
    <t>910555746</t>
  </si>
  <si>
    <t>941911691</t>
  </si>
  <si>
    <t>947634192</t>
  </si>
  <si>
    <t>942976574</t>
  </si>
  <si>
    <t>921548317</t>
  </si>
  <si>
    <t>916033763</t>
  </si>
  <si>
    <t>935924858</t>
  </si>
  <si>
    <t>953281548</t>
  </si>
  <si>
    <t>953271771</t>
  </si>
  <si>
    <t>964377535</t>
  </si>
  <si>
    <t>975305096</t>
  </si>
  <si>
    <t>982002597</t>
  </si>
  <si>
    <t>956832389</t>
  </si>
  <si>
    <t>945714650</t>
  </si>
  <si>
    <t>956052722</t>
  </si>
  <si>
    <t>976181980</t>
  </si>
  <si>
    <t>990408070</t>
  </si>
  <si>
    <t>994618241</t>
  </si>
  <si>
    <t>988830341</t>
  </si>
  <si>
    <t>969815408</t>
  </si>
  <si>
    <t>932982912</t>
  </si>
  <si>
    <t>964681536</t>
  </si>
  <si>
    <t>976212260</t>
  </si>
  <si>
    <t>927841872</t>
  </si>
  <si>
    <t>921274043</t>
  </si>
  <si>
    <t>938979724</t>
  </si>
  <si>
    <t>984907034</t>
  </si>
  <si>
    <t>951049449</t>
  </si>
  <si>
    <t>968817244</t>
  </si>
  <si>
    <t>939395271</t>
  </si>
  <si>
    <t>94540654</t>
  </si>
  <si>
    <t>982936801</t>
  </si>
  <si>
    <t>983701832</t>
  </si>
  <si>
    <t>986224931</t>
  </si>
  <si>
    <t>999967045</t>
  </si>
  <si>
    <t>983780332</t>
  </si>
  <si>
    <t>910402450</t>
  </si>
  <si>
    <t>959115902</t>
  </si>
  <si>
    <t>939968539</t>
  </si>
  <si>
    <t>943561534</t>
  </si>
  <si>
    <t>41053600</t>
  </si>
  <si>
    <t>965327600</t>
  </si>
  <si>
    <t>997889604</t>
  </si>
  <si>
    <t>948221140</t>
  </si>
  <si>
    <t>979326380</t>
  </si>
  <si>
    <t>920072414</t>
  </si>
  <si>
    <t>941998014</t>
  </si>
  <si>
    <t>951260961</t>
  </si>
  <si>
    <t>943906089</t>
  </si>
  <si>
    <t>955993904</t>
  </si>
  <si>
    <t>951678219</t>
  </si>
  <si>
    <t>945379119</t>
  </si>
  <si>
    <t>997490011</t>
  </si>
  <si>
    <t>998182657</t>
  </si>
  <si>
    <t>988210023</t>
  </si>
  <si>
    <t>995244234</t>
  </si>
  <si>
    <t>969172726</t>
  </si>
  <si>
    <t>964295315</t>
  </si>
  <si>
    <t>330829694</t>
  </si>
  <si>
    <t>940238638</t>
  </si>
  <si>
    <t>999449710</t>
  </si>
  <si>
    <t>965180667</t>
  </si>
  <si>
    <t>065630997</t>
  </si>
  <si>
    <t>970091250</t>
  </si>
  <si>
    <t>975025304</t>
  </si>
  <si>
    <t>987705107</t>
  </si>
  <si>
    <t>959364906</t>
  </si>
  <si>
    <t>968124545</t>
  </si>
  <si>
    <t>991798190</t>
  </si>
  <si>
    <t>944427503</t>
  </si>
  <si>
    <t>984098208</t>
  </si>
  <si>
    <t>984800093</t>
  </si>
  <si>
    <t>979739146</t>
  </si>
  <si>
    <t>998786526</t>
  </si>
  <si>
    <t>974681507</t>
  </si>
  <si>
    <t>967849069</t>
  </si>
  <si>
    <t>955752282</t>
  </si>
  <si>
    <t>910262012</t>
  </si>
  <si>
    <t>914311355</t>
  </si>
  <si>
    <t>976563567</t>
  </si>
  <si>
    <t>974081582</t>
  </si>
  <si>
    <t>983967511</t>
  </si>
  <si>
    <t>950858571</t>
  </si>
  <si>
    <t>992571085</t>
  </si>
  <si>
    <t>968210074</t>
  </si>
  <si>
    <t>964457964</t>
  </si>
  <si>
    <t>941940734</t>
  </si>
  <si>
    <t>958932574</t>
  </si>
  <si>
    <t>940608891</t>
  </si>
  <si>
    <t>976190600</t>
  </si>
  <si>
    <t>940809797</t>
  </si>
  <si>
    <t>973003502</t>
  </si>
  <si>
    <t>945253201</t>
  </si>
  <si>
    <t>944695473</t>
  </si>
  <si>
    <t>995174051</t>
  </si>
  <si>
    <t>964232476</t>
  </si>
  <si>
    <t>951763771</t>
  </si>
  <si>
    <t>974635298</t>
  </si>
  <si>
    <t>964222472</t>
  </si>
  <si>
    <t>968025071</t>
  </si>
  <si>
    <t>950095125</t>
  </si>
  <si>
    <t>997158533</t>
  </si>
  <si>
    <t>955640032</t>
  </si>
  <si>
    <t>959816297</t>
  </si>
  <si>
    <t>921572980</t>
  </si>
  <si>
    <t>956299052</t>
  </si>
  <si>
    <t>959955145</t>
  </si>
  <si>
    <t>948241404</t>
  </si>
  <si>
    <t>941875585</t>
  </si>
  <si>
    <t>942712298</t>
  </si>
  <si>
    <t>962981811</t>
  </si>
  <si>
    <t>917378969</t>
  </si>
  <si>
    <t>947517806</t>
  </si>
  <si>
    <t>991950945</t>
  </si>
  <si>
    <t>956197065</t>
  </si>
  <si>
    <t>956506668</t>
  </si>
  <si>
    <t>941337716</t>
  </si>
  <si>
    <t>943722860</t>
  </si>
  <si>
    <t>966504719</t>
  </si>
  <si>
    <t>940813472</t>
  </si>
  <si>
    <t>975373804</t>
  </si>
  <si>
    <t>996657442</t>
  </si>
  <si>
    <t>980892939</t>
  </si>
  <si>
    <t>941870273</t>
  </si>
  <si>
    <t>978583101</t>
  </si>
  <si>
    <t>914135819</t>
  </si>
  <si>
    <t>949717593</t>
  </si>
  <si>
    <t>975955771</t>
  </si>
  <si>
    <t>958228661</t>
  </si>
  <si>
    <t>978659286</t>
  </si>
  <si>
    <t>939013370</t>
  </si>
  <si>
    <t>966238102</t>
  </si>
  <si>
    <t>949193556</t>
  </si>
  <si>
    <t>932103547</t>
  </si>
  <si>
    <t>993577658</t>
  </si>
  <si>
    <t>966889680</t>
  </si>
  <si>
    <t>924473164</t>
  </si>
  <si>
    <t>942913986</t>
  </si>
  <si>
    <t>989825447</t>
  </si>
  <si>
    <t>967994919</t>
  </si>
  <si>
    <t>993273948</t>
  </si>
  <si>
    <t>950887381</t>
  </si>
  <si>
    <t>957775382</t>
  </si>
  <si>
    <t>951974776</t>
  </si>
  <si>
    <t>950330547</t>
  </si>
  <si>
    <t>980353573</t>
  </si>
  <si>
    <t>979110734</t>
  </si>
  <si>
    <t>974395564</t>
  </si>
  <si>
    <t>958328747</t>
  </si>
  <si>
    <t>932717919</t>
  </si>
  <si>
    <t>989048011</t>
  </si>
  <si>
    <t>952747807</t>
  </si>
  <si>
    <t>971411189</t>
  </si>
  <si>
    <t>936525527</t>
  </si>
  <si>
    <t>958019384</t>
  </si>
  <si>
    <t>951524433</t>
  </si>
  <si>
    <t>997073372</t>
  </si>
  <si>
    <t>974639923</t>
  </si>
  <si>
    <t>966924716</t>
  </si>
  <si>
    <t>959242963</t>
  </si>
  <si>
    <t>966445453</t>
  </si>
  <si>
    <t>958205207</t>
  </si>
  <si>
    <t>940047832</t>
  </si>
  <si>
    <t>949186504</t>
  </si>
  <si>
    <t>957904591</t>
  </si>
  <si>
    <t>978294458</t>
  </si>
  <si>
    <t>932778600</t>
  </si>
  <si>
    <t>983736987</t>
  </si>
  <si>
    <t>946637030</t>
  </si>
  <si>
    <t>945761283</t>
  </si>
  <si>
    <t>941530841</t>
  </si>
  <si>
    <t>935088914</t>
  </si>
  <si>
    <t>943020794</t>
  </si>
  <si>
    <t>990072926</t>
  </si>
  <si>
    <t>956820725</t>
  </si>
  <si>
    <t>945454655</t>
  </si>
  <si>
    <t>959504990</t>
  </si>
  <si>
    <t>914144838</t>
  </si>
  <si>
    <t>969952136</t>
  </si>
  <si>
    <t>980748751</t>
  </si>
  <si>
    <t>948879110</t>
  </si>
  <si>
    <t>990620062</t>
  </si>
  <si>
    <t>964666123</t>
  </si>
  <si>
    <t>941405283</t>
  </si>
  <si>
    <t>972687204</t>
  </si>
  <si>
    <t>941871591</t>
  </si>
  <si>
    <t>964777088</t>
  </si>
  <si>
    <t>990347210</t>
  </si>
  <si>
    <t>962668899</t>
  </si>
  <si>
    <t>990063732</t>
  </si>
  <si>
    <t>994891275</t>
  </si>
  <si>
    <t>913529421</t>
  </si>
  <si>
    <t>959574956</t>
  </si>
  <si>
    <t>984306745</t>
  </si>
  <si>
    <t>983836266</t>
  </si>
  <si>
    <t>999558344</t>
  </si>
  <si>
    <t>921375352</t>
  </si>
  <si>
    <t>985060070</t>
  </si>
  <si>
    <t>990885016</t>
  </si>
  <si>
    <t>920255480</t>
  </si>
  <si>
    <t>969774679</t>
  </si>
  <si>
    <t>976151969</t>
  </si>
  <si>
    <t>978342202</t>
  </si>
  <si>
    <t>995083635</t>
  </si>
  <si>
    <t>943169102</t>
  </si>
  <si>
    <t>944698000</t>
  </si>
  <si>
    <t>978312145</t>
  </si>
  <si>
    <t>975391413</t>
  </si>
  <si>
    <t>948613502</t>
  </si>
  <si>
    <t>980072451</t>
  </si>
  <si>
    <t>949829864</t>
  </si>
  <si>
    <t>964510592</t>
  </si>
  <si>
    <t>929680016</t>
  </si>
  <si>
    <t>998464618</t>
  </si>
  <si>
    <t>962900927</t>
  </si>
  <si>
    <t>962800144</t>
  </si>
  <si>
    <t>990051401</t>
  </si>
  <si>
    <t>974230306</t>
  </si>
  <si>
    <t>984925106</t>
  </si>
  <si>
    <t>987607268</t>
  </si>
  <si>
    <t>935823542</t>
  </si>
  <si>
    <t>987959090</t>
  </si>
  <si>
    <t>984931447</t>
  </si>
  <si>
    <t>968009107</t>
  </si>
  <si>
    <t>954550438</t>
  </si>
  <si>
    <t>928943903</t>
  </si>
  <si>
    <t>961422254</t>
  </si>
  <si>
    <t>985073851</t>
  </si>
  <si>
    <t>947928244</t>
  </si>
  <si>
    <t>991086807</t>
  </si>
  <si>
    <t>965606555</t>
  </si>
  <si>
    <t>920150791</t>
  </si>
  <si>
    <t>931437018</t>
  </si>
  <si>
    <t>950698789</t>
  </si>
  <si>
    <t>992720797</t>
  </si>
  <si>
    <t>989737457</t>
  </si>
  <si>
    <t>999363061</t>
  </si>
  <si>
    <t>994966359</t>
  </si>
  <si>
    <t>31037967</t>
  </si>
  <si>
    <t>950801995</t>
  </si>
  <si>
    <t>950469414</t>
  </si>
  <si>
    <t>988424601</t>
  </si>
  <si>
    <t>976890669</t>
  </si>
  <si>
    <t>990511598</t>
  </si>
  <si>
    <t>956707466</t>
  </si>
  <si>
    <t>044572156</t>
  </si>
  <si>
    <t>964695182</t>
  </si>
  <si>
    <t>942450942</t>
  </si>
  <si>
    <t>945425845</t>
  </si>
  <si>
    <t>999152228</t>
  </si>
  <si>
    <t>973046169</t>
  </si>
  <si>
    <t>954696918</t>
  </si>
  <si>
    <t>930246619</t>
  </si>
  <si>
    <t>064408050</t>
  </si>
  <si>
    <t>949492503</t>
  </si>
  <si>
    <t>988181606</t>
  </si>
  <si>
    <t>938387496</t>
  </si>
  <si>
    <t>948825157</t>
  </si>
  <si>
    <t>949751760</t>
  </si>
  <si>
    <t>945422867</t>
  </si>
  <si>
    <t>930375356</t>
  </si>
  <si>
    <t>945195020</t>
  </si>
  <si>
    <t>952646479</t>
  </si>
  <si>
    <t>949505352</t>
  </si>
  <si>
    <t>994788343</t>
  </si>
  <si>
    <t>938207241</t>
  </si>
  <si>
    <t>987054113</t>
  </si>
  <si>
    <t>205364</t>
  </si>
  <si>
    <t>949167970</t>
  </si>
  <si>
    <t>962085037</t>
  </si>
  <si>
    <t>926298180</t>
  </si>
  <si>
    <t>997296266</t>
  </si>
  <si>
    <t>984463663</t>
  </si>
  <si>
    <t>922139661</t>
  </si>
  <si>
    <t>992815127</t>
  </si>
  <si>
    <t>973667646</t>
  </si>
  <si>
    <t>941030707</t>
  </si>
  <si>
    <t>986752572</t>
  </si>
  <si>
    <t>960053063</t>
  </si>
  <si>
    <t>985266676</t>
  </si>
  <si>
    <t>954958858</t>
  </si>
  <si>
    <t>985282824</t>
  </si>
  <si>
    <t>959672121</t>
  </si>
  <si>
    <t>965042131</t>
  </si>
  <si>
    <t>984656597</t>
  </si>
  <si>
    <t>993114961</t>
  </si>
  <si>
    <t>935623676</t>
  </si>
  <si>
    <t>968730061</t>
  </si>
  <si>
    <t>939270734</t>
  </si>
  <si>
    <t>964989857</t>
  </si>
  <si>
    <t>956855611</t>
  </si>
  <si>
    <t>931679205</t>
  </si>
  <si>
    <t>917810870</t>
  </si>
  <si>
    <t>923807360</t>
  </si>
  <si>
    <t>989344824</t>
  </si>
  <si>
    <t>933880437</t>
  </si>
  <si>
    <t>944600751</t>
  </si>
  <si>
    <t>966141478</t>
  </si>
  <si>
    <t>963632995</t>
  </si>
  <si>
    <t>949544900</t>
  </si>
  <si>
    <t>992051737</t>
  </si>
  <si>
    <t>942059745</t>
  </si>
  <si>
    <t>939943978</t>
  </si>
  <si>
    <t>962083181</t>
  </si>
  <si>
    <t>966515091</t>
  </si>
  <si>
    <t>913711023</t>
  </si>
  <si>
    <t>992171413</t>
  </si>
  <si>
    <t>977811661</t>
  </si>
  <si>
    <t>955445108</t>
  </si>
  <si>
    <t>990160745</t>
  </si>
  <si>
    <t>999108656</t>
  </si>
  <si>
    <t>958489245</t>
  </si>
  <si>
    <t>920635450</t>
  </si>
  <si>
    <t>971137514</t>
  </si>
  <si>
    <t>940058033</t>
  </si>
  <si>
    <t>916273087</t>
  </si>
  <si>
    <t>929307348</t>
  </si>
  <si>
    <t>954421451</t>
  </si>
  <si>
    <t>981656558</t>
  </si>
  <si>
    <t>956929282</t>
  </si>
  <si>
    <t>97008715</t>
  </si>
  <si>
    <t>931050551</t>
  </si>
  <si>
    <t>954829226</t>
  </si>
  <si>
    <t>966884050</t>
  </si>
  <si>
    <t>974866683</t>
  </si>
  <si>
    <t>982899832</t>
  </si>
  <si>
    <t>975660688</t>
  </si>
  <si>
    <t>940018529</t>
  </si>
  <si>
    <t>955627666</t>
  </si>
  <si>
    <t>963505083</t>
  </si>
  <si>
    <t>987069934</t>
  </si>
  <si>
    <t>951608381</t>
  </si>
  <si>
    <t>981941500</t>
  </si>
  <si>
    <t>949634545</t>
  </si>
  <si>
    <t>949883713</t>
  </si>
  <si>
    <t>968856428</t>
  </si>
  <si>
    <t>979697144</t>
  </si>
  <si>
    <t>976951063</t>
  </si>
  <si>
    <t>978350522</t>
  </si>
  <si>
    <t>966662849</t>
  </si>
  <si>
    <t>944955976</t>
  </si>
  <si>
    <t>925301872</t>
  </si>
  <si>
    <t>950555454</t>
  </si>
  <si>
    <t>925853632</t>
  </si>
  <si>
    <t>930232733</t>
  </si>
  <si>
    <t>996998422</t>
  </si>
  <si>
    <t>931975646</t>
  </si>
  <si>
    <t>998937062</t>
  </si>
  <si>
    <t>972447425</t>
  </si>
  <si>
    <t>957774400</t>
  </si>
  <si>
    <t>973473795</t>
  </si>
  <si>
    <t>924781108</t>
  </si>
  <si>
    <t>948656558</t>
  </si>
  <si>
    <t>950799367</t>
  </si>
  <si>
    <t>43195511</t>
  </si>
  <si>
    <t>987829770</t>
  </si>
  <si>
    <t>985106424</t>
  </si>
  <si>
    <t>985652160</t>
  </si>
  <si>
    <t>940936255</t>
  </si>
  <si>
    <t>957809919</t>
  </si>
  <si>
    <t>980814407</t>
  </si>
  <si>
    <t>944915247</t>
  </si>
  <si>
    <t>949894828</t>
  </si>
  <si>
    <t>960504718</t>
  </si>
  <si>
    <t>978964815</t>
  </si>
  <si>
    <t>936152029</t>
  </si>
  <si>
    <t>994654746</t>
  </si>
  <si>
    <t>954366976</t>
  </si>
  <si>
    <t>943426500</t>
  </si>
  <si>
    <t>945576081</t>
  </si>
  <si>
    <t>950505607</t>
  </si>
  <si>
    <t>942476994</t>
  </si>
  <si>
    <t>941986438</t>
  </si>
  <si>
    <t>921434331</t>
  </si>
  <si>
    <t>957881301</t>
  </si>
  <si>
    <t>956705718</t>
  </si>
  <si>
    <t>916237518</t>
  </si>
  <si>
    <t>918205405</t>
  </si>
  <si>
    <t>920687800</t>
  </si>
  <si>
    <t>958606870</t>
  </si>
  <si>
    <t>989194005</t>
  </si>
  <si>
    <t>950758096</t>
  </si>
  <si>
    <t>931480853</t>
  </si>
  <si>
    <t>971369849</t>
  </si>
  <si>
    <t>969536873</t>
  </si>
  <si>
    <t>981163267</t>
  </si>
  <si>
    <t>965678068</t>
  </si>
  <si>
    <t>948475108</t>
  </si>
  <si>
    <t>961256648</t>
  </si>
  <si>
    <t>989304582</t>
  </si>
  <si>
    <t>967323723</t>
  </si>
  <si>
    <t>999512899</t>
  </si>
  <si>
    <t>930914203</t>
  </si>
  <si>
    <t>926536646</t>
  </si>
  <si>
    <t>959404735</t>
  </si>
  <si>
    <t>995591971</t>
  </si>
  <si>
    <t>993423924</t>
  </si>
  <si>
    <t>925807438</t>
  </si>
  <si>
    <t>973226686</t>
  </si>
  <si>
    <t>980745371</t>
  </si>
  <si>
    <t>981503483</t>
  </si>
  <si>
    <t>957572752</t>
  </si>
  <si>
    <t>968196926</t>
  </si>
  <si>
    <t>927311703</t>
  </si>
  <si>
    <t>943437513</t>
  </si>
  <si>
    <t>649571869</t>
  </si>
  <si>
    <t>927700041</t>
  </si>
  <si>
    <t>954796972</t>
  </si>
  <si>
    <t>965658220</t>
  </si>
  <si>
    <t>943469880</t>
  </si>
  <si>
    <t>964890370</t>
  </si>
  <si>
    <t>969279100</t>
  </si>
  <si>
    <t>995000229</t>
  </si>
  <si>
    <t>961863708</t>
  </si>
  <si>
    <t>979330616</t>
  </si>
  <si>
    <t>929386260</t>
  </si>
  <si>
    <t>950031315</t>
  </si>
  <si>
    <t>965076164</t>
  </si>
  <si>
    <t>943858583</t>
  </si>
  <si>
    <t>963386711</t>
  </si>
  <si>
    <t>973205025</t>
  </si>
  <si>
    <t>991187821</t>
  </si>
  <si>
    <t>943072353</t>
  </si>
  <si>
    <t>969668360</t>
  </si>
  <si>
    <t>940158717</t>
  </si>
  <si>
    <t>932008875</t>
  </si>
  <si>
    <t>952350438</t>
  </si>
  <si>
    <t>963448389</t>
  </si>
  <si>
    <t>938831838</t>
  </si>
  <si>
    <t>969486320</t>
  </si>
  <si>
    <t>947723965</t>
  </si>
  <si>
    <t>965088365</t>
  </si>
  <si>
    <t>971367612</t>
  </si>
  <si>
    <t>999233330</t>
  </si>
  <si>
    <t>978022380</t>
  </si>
  <si>
    <t>963217160</t>
  </si>
  <si>
    <t>947225984</t>
  </si>
  <si>
    <t>925404977</t>
  </si>
  <si>
    <t>932615643</t>
  </si>
  <si>
    <t>978739199</t>
  </si>
  <si>
    <t>979007625</t>
  </si>
  <si>
    <t>986363611</t>
  </si>
  <si>
    <t>957313363</t>
  </si>
  <si>
    <t>981333087</t>
  </si>
  <si>
    <t>989069463</t>
  </si>
  <si>
    <t>989098143</t>
  </si>
  <si>
    <t>920396181</t>
  </si>
  <si>
    <t>952213830</t>
  </si>
  <si>
    <t>927826629</t>
  </si>
  <si>
    <t>053837117</t>
  </si>
  <si>
    <t>950737799</t>
  </si>
  <si>
    <t>944492532</t>
  </si>
  <si>
    <t>975605749</t>
  </si>
  <si>
    <t>976861704</t>
  </si>
  <si>
    <t>931529358</t>
  </si>
  <si>
    <t>986797513</t>
  </si>
  <si>
    <t>992217010</t>
  </si>
  <si>
    <t>964346343</t>
  </si>
  <si>
    <t>954658320</t>
  </si>
  <si>
    <t>978664133</t>
  </si>
  <si>
    <t>935609970</t>
  </si>
  <si>
    <t>953720686</t>
  </si>
  <si>
    <t>987393592</t>
  </si>
  <si>
    <t>976452757</t>
  </si>
  <si>
    <t>979701260</t>
  </si>
  <si>
    <t>948584502</t>
  </si>
  <si>
    <t>939689068</t>
  </si>
  <si>
    <t>993312605</t>
  </si>
  <si>
    <t>953904519</t>
  </si>
  <si>
    <t>964021999</t>
  </si>
  <si>
    <t>961903422</t>
  </si>
  <si>
    <t>949297314</t>
  </si>
  <si>
    <t>966899813</t>
  </si>
  <si>
    <t>950075860</t>
  </si>
  <si>
    <t>939181494</t>
  </si>
  <si>
    <t>956012341</t>
  </si>
  <si>
    <t>955918462</t>
  </si>
  <si>
    <t>920695710</t>
  </si>
  <si>
    <t>918887795</t>
  </si>
  <si>
    <t>978569495</t>
  </si>
  <si>
    <t>965071621</t>
  </si>
  <si>
    <t>999019523</t>
  </si>
  <si>
    <t>985711608</t>
  </si>
  <si>
    <t>959413626</t>
  </si>
  <si>
    <t>910139429</t>
  </si>
  <si>
    <t>954178433</t>
  </si>
  <si>
    <t>976541153</t>
  </si>
  <si>
    <t>964766002</t>
  </si>
  <si>
    <t>966467405</t>
  </si>
  <si>
    <t>944988115</t>
  </si>
  <si>
    <t>960461065</t>
  </si>
  <si>
    <t>982171783</t>
  </si>
  <si>
    <t>993750923</t>
  </si>
  <si>
    <t>951584940</t>
  </si>
  <si>
    <t>942666799</t>
  </si>
  <si>
    <t>996060398</t>
  </si>
  <si>
    <t>983278927</t>
  </si>
  <si>
    <t>991013304</t>
  </si>
  <si>
    <t>937106247</t>
  </si>
  <si>
    <t>987239995</t>
  </si>
  <si>
    <t>944618201</t>
  </si>
  <si>
    <t>956572246</t>
  </si>
  <si>
    <t>973305956</t>
  </si>
  <si>
    <t>964887765</t>
  </si>
  <si>
    <t>948480930</t>
  </si>
  <si>
    <t>989472474</t>
  </si>
  <si>
    <t>937344851</t>
  </si>
  <si>
    <t>991519104</t>
  </si>
  <si>
    <t>993797356</t>
  </si>
  <si>
    <t>945177589</t>
  </si>
  <si>
    <t>938101028</t>
  </si>
  <si>
    <t>949750380</t>
  </si>
  <si>
    <t>993298733</t>
  </si>
  <si>
    <t>961577157</t>
  </si>
  <si>
    <t>979998501</t>
  </si>
  <si>
    <t>968845122</t>
  </si>
  <si>
    <t>975121277</t>
  </si>
  <si>
    <t>955866882</t>
  </si>
  <si>
    <t>982440999</t>
  </si>
  <si>
    <t>974888572</t>
  </si>
  <si>
    <t>996178770</t>
  </si>
  <si>
    <t>47135378</t>
  </si>
  <si>
    <t>948488248</t>
  </si>
  <si>
    <t>972963080</t>
  </si>
  <si>
    <t>935831471</t>
  </si>
  <si>
    <t>965568570</t>
  </si>
  <si>
    <t>950429465</t>
  </si>
  <si>
    <t>956916409</t>
  </si>
  <si>
    <t>973935338</t>
  </si>
  <si>
    <t>963609442</t>
  </si>
  <si>
    <t>946694270</t>
  </si>
  <si>
    <t>921291700</t>
  </si>
  <si>
    <t>943672609</t>
  </si>
  <si>
    <t>996092137</t>
  </si>
  <si>
    <t>989661759</t>
  </si>
  <si>
    <t>926168956</t>
  </si>
  <si>
    <t>98394988</t>
  </si>
  <si>
    <t>980730131</t>
  </si>
  <si>
    <t>976805158</t>
  </si>
  <si>
    <t>932062591</t>
  </si>
  <si>
    <t>978581661</t>
  </si>
  <si>
    <t>984152672</t>
  </si>
  <si>
    <t>980296323</t>
  </si>
  <si>
    <t>920215116</t>
  </si>
  <si>
    <t>943046003</t>
  </si>
  <si>
    <t>913494900</t>
  </si>
  <si>
    <t>980094777</t>
  </si>
  <si>
    <t>976624955</t>
  </si>
  <si>
    <t>941880506</t>
  </si>
  <si>
    <t>923741004</t>
  </si>
  <si>
    <t>927558424</t>
  </si>
  <si>
    <t>963685193</t>
  </si>
  <si>
    <t>929710567</t>
  </si>
  <si>
    <t>961933598</t>
  </si>
  <si>
    <t>076633509</t>
  </si>
  <si>
    <t>910234989</t>
  </si>
  <si>
    <t>962300561</t>
  </si>
  <si>
    <t>967703271</t>
  </si>
  <si>
    <t>951890179</t>
  </si>
  <si>
    <t>931141492</t>
  </si>
  <si>
    <t>977933032</t>
  </si>
  <si>
    <t>961779878</t>
  </si>
  <si>
    <t>987372937</t>
  </si>
  <si>
    <t>927024879</t>
  </si>
  <si>
    <t>96585811</t>
  </si>
  <si>
    <t>921149743</t>
  </si>
  <si>
    <t>043730841</t>
  </si>
  <si>
    <t>999760228</t>
  </si>
  <si>
    <t>968232374</t>
  </si>
  <si>
    <t>941831974</t>
  </si>
  <si>
    <t>960056271</t>
  </si>
  <si>
    <t>964044874</t>
  </si>
  <si>
    <t>928864207</t>
  </si>
  <si>
    <t>954923687</t>
  </si>
  <si>
    <t>985082664</t>
  </si>
  <si>
    <t>982524385</t>
  </si>
  <si>
    <t>969294014</t>
  </si>
  <si>
    <t>976567360</t>
  </si>
  <si>
    <t>975614864</t>
  </si>
  <si>
    <t>933875535</t>
  </si>
  <si>
    <t>993395507</t>
  </si>
  <si>
    <t>999948058</t>
  </si>
  <si>
    <t>966118281</t>
  </si>
  <si>
    <t>956217035</t>
  </si>
  <si>
    <t>977105936</t>
  </si>
  <si>
    <t>953351348</t>
  </si>
  <si>
    <t>969366130</t>
  </si>
  <si>
    <t>995427361</t>
  </si>
  <si>
    <t>952246591</t>
  </si>
  <si>
    <t>970098089</t>
  </si>
  <si>
    <t>978871825</t>
  </si>
  <si>
    <t>956243016</t>
  </si>
  <si>
    <t>955684523</t>
  </si>
  <si>
    <t>956763606</t>
  </si>
  <si>
    <t>928749804</t>
  </si>
  <si>
    <t>996006677</t>
  </si>
  <si>
    <t>920212640</t>
  </si>
  <si>
    <t>978470593</t>
  </si>
  <si>
    <t>965000307</t>
  </si>
  <si>
    <t>964550850</t>
  </si>
  <si>
    <t>992558860</t>
  </si>
  <si>
    <t>979875461</t>
  </si>
  <si>
    <t>966021459</t>
  </si>
  <si>
    <t>945528938</t>
  </si>
  <si>
    <t>962200845</t>
  </si>
  <si>
    <t>992857123</t>
  </si>
  <si>
    <t>949143903</t>
  </si>
  <si>
    <t>951791063</t>
  </si>
  <si>
    <t>992434996</t>
  </si>
  <si>
    <t>99167612</t>
  </si>
  <si>
    <t>942266862</t>
  </si>
  <si>
    <t>990028686</t>
  </si>
  <si>
    <t>958402866</t>
  </si>
  <si>
    <t>996822108</t>
  </si>
  <si>
    <t>969787744</t>
  </si>
  <si>
    <t>944947906</t>
  </si>
  <si>
    <t>917869211</t>
  </si>
  <si>
    <t>950435725</t>
  </si>
  <si>
    <t>921066105</t>
  </si>
  <si>
    <t>948667052</t>
  </si>
  <si>
    <t>987055566</t>
  </si>
  <si>
    <t>931388301</t>
  </si>
  <si>
    <t>931823007</t>
  </si>
  <si>
    <t>980130574</t>
  </si>
  <si>
    <t>984747295</t>
  </si>
  <si>
    <t>994416853</t>
  </si>
  <si>
    <t>978479655</t>
  </si>
  <si>
    <t>945604737</t>
  </si>
  <si>
    <t>986282404</t>
  </si>
  <si>
    <t>917134609</t>
  </si>
  <si>
    <t>966200547</t>
  </si>
  <si>
    <t>962057138</t>
  </si>
  <si>
    <t>980764995</t>
  </si>
  <si>
    <t>962663351</t>
  </si>
  <si>
    <t>956834951</t>
  </si>
  <si>
    <t>950954231</t>
  </si>
  <si>
    <t>921157680</t>
  </si>
  <si>
    <t>937477716</t>
  </si>
  <si>
    <t>949116303</t>
  </si>
  <si>
    <t>994744561</t>
  </si>
  <si>
    <t>981810428</t>
  </si>
  <si>
    <t>953028417</t>
  </si>
  <si>
    <t>45277157</t>
  </si>
  <si>
    <t>922563750</t>
  </si>
  <si>
    <t>942131281</t>
  </si>
  <si>
    <t>932881691</t>
  </si>
  <si>
    <t>955903732</t>
  </si>
  <si>
    <t>960230573</t>
  </si>
  <si>
    <t>992149880</t>
  </si>
  <si>
    <t>958318579</t>
  </si>
  <si>
    <t>944421911</t>
  </si>
  <si>
    <t>984132759</t>
  </si>
  <si>
    <t>921427186</t>
  </si>
  <si>
    <t>998942622</t>
  </si>
  <si>
    <t>928881533</t>
  </si>
  <si>
    <t>942071990</t>
  </si>
  <si>
    <t>943037758</t>
  </si>
  <si>
    <t>945581463</t>
  </si>
  <si>
    <t>947561849</t>
  </si>
  <si>
    <t>945071078</t>
  </si>
  <si>
    <t>983662122</t>
  </si>
  <si>
    <t>956575896</t>
  </si>
  <si>
    <t>965899148</t>
  </si>
  <si>
    <t>960190640</t>
  </si>
  <si>
    <t>953352443</t>
  </si>
  <si>
    <t>961695983</t>
  </si>
  <si>
    <t>955088041</t>
  </si>
  <si>
    <t>950971184</t>
  </si>
  <si>
    <t>956105565</t>
  </si>
  <si>
    <t>972642293</t>
  </si>
  <si>
    <t>976185929</t>
  </si>
  <si>
    <t>964715954</t>
  </si>
  <si>
    <t>999346666</t>
  </si>
  <si>
    <t>959495023</t>
  </si>
  <si>
    <t>968198973</t>
  </si>
  <si>
    <t>976583627</t>
  </si>
  <si>
    <t>921470317</t>
  </si>
  <si>
    <t>955032676</t>
  </si>
  <si>
    <t>955210681</t>
  </si>
  <si>
    <t>993317018</t>
  </si>
  <si>
    <t>918207898</t>
  </si>
  <si>
    <t>937385263</t>
  </si>
  <si>
    <t>959582619</t>
  </si>
  <si>
    <t>996638252</t>
  </si>
  <si>
    <t>963465458</t>
  </si>
  <si>
    <t>969663059</t>
  </si>
  <si>
    <t>970078890</t>
  </si>
  <si>
    <t>938173982</t>
  </si>
  <si>
    <t>948470144</t>
  </si>
  <si>
    <t>980033069</t>
  </si>
  <si>
    <t>995454642</t>
  </si>
  <si>
    <t>992016230</t>
  </si>
  <si>
    <t>927238133</t>
  </si>
  <si>
    <t>950082560</t>
  </si>
  <si>
    <t>953918751</t>
  </si>
  <si>
    <t>990818240</t>
  </si>
  <si>
    <t>925082010</t>
  </si>
  <si>
    <t>964448029</t>
  </si>
  <si>
    <t>974904276</t>
  </si>
  <si>
    <t>971203418</t>
  </si>
  <si>
    <t>991679142</t>
  </si>
  <si>
    <t>944443595</t>
  </si>
  <si>
    <t>931322933</t>
  </si>
  <si>
    <t>999833318</t>
  </si>
  <si>
    <t>948930129</t>
  </si>
  <si>
    <t>948677485</t>
  </si>
  <si>
    <t>977133414</t>
  </si>
  <si>
    <t>938955388</t>
  </si>
  <si>
    <t>945567878</t>
  </si>
  <si>
    <t>990920053</t>
  </si>
  <si>
    <t>954885643</t>
  </si>
  <si>
    <t>973854963</t>
  </si>
  <si>
    <t>965822294</t>
  </si>
  <si>
    <t>973540377</t>
  </si>
  <si>
    <t>976817466</t>
  </si>
  <si>
    <t>773471</t>
  </si>
  <si>
    <t>995179807</t>
  </si>
  <si>
    <t>984973940</t>
  </si>
  <si>
    <t>957976793</t>
  </si>
  <si>
    <t>983949719</t>
  </si>
  <si>
    <t>987354145</t>
  </si>
  <si>
    <t>940111085</t>
  </si>
  <si>
    <t>987266492</t>
  </si>
  <si>
    <t>944975050</t>
  </si>
  <si>
    <t>982921327</t>
  </si>
  <si>
    <t>982002463</t>
  </si>
  <si>
    <t>963679459</t>
  </si>
  <si>
    <t>941371487</t>
  </si>
  <si>
    <t>952017500</t>
  </si>
  <si>
    <t>945305604</t>
  </si>
  <si>
    <t>950918222</t>
  </si>
  <si>
    <t>949756401</t>
  </si>
  <si>
    <t>913011517</t>
  </si>
  <si>
    <t>992022071</t>
  </si>
  <si>
    <t>957258348</t>
  </si>
  <si>
    <t>926139207</t>
  </si>
  <si>
    <t>989412287</t>
  </si>
  <si>
    <t>953903882</t>
  </si>
  <si>
    <t>935170148</t>
  </si>
  <si>
    <t>972276489</t>
  </si>
  <si>
    <t>943156550</t>
  </si>
  <si>
    <t>993842985</t>
  </si>
  <si>
    <t>948602245</t>
  </si>
  <si>
    <t>947456271</t>
  </si>
  <si>
    <t>951914229</t>
  </si>
  <si>
    <t>016866770</t>
  </si>
  <si>
    <t>980710416</t>
  </si>
  <si>
    <t>938558582</t>
  </si>
  <si>
    <t>982285337</t>
  </si>
  <si>
    <t>970494485</t>
  </si>
  <si>
    <t>942120949</t>
  </si>
  <si>
    <t>929445746</t>
  </si>
  <si>
    <t>952656055</t>
  </si>
  <si>
    <t>948600010</t>
  </si>
  <si>
    <t>988007445</t>
  </si>
  <si>
    <t>963619502</t>
  </si>
  <si>
    <t>987356727</t>
  </si>
  <si>
    <t>966991339</t>
  </si>
  <si>
    <t>982075497</t>
  </si>
  <si>
    <t>968236645</t>
  </si>
  <si>
    <t>968557811</t>
  </si>
  <si>
    <t>998055121</t>
  </si>
  <si>
    <t>951039411</t>
  </si>
  <si>
    <t>950983703</t>
  </si>
  <si>
    <t>995010359</t>
  </si>
  <si>
    <t>935375550</t>
  </si>
  <si>
    <t>983949716</t>
  </si>
  <si>
    <t>988726606</t>
  </si>
  <si>
    <t>945870602</t>
  </si>
  <si>
    <t>964184469</t>
  </si>
  <si>
    <t>952226919</t>
  </si>
  <si>
    <t>974735021</t>
  </si>
  <si>
    <t>940258305</t>
  </si>
  <si>
    <t>948565067</t>
  </si>
  <si>
    <t>937771430</t>
  </si>
  <si>
    <t>937637126</t>
  </si>
  <si>
    <t>963920941</t>
  </si>
  <si>
    <t>964669030</t>
  </si>
  <si>
    <t>959835143</t>
  </si>
  <si>
    <t>951630354</t>
  </si>
  <si>
    <t>938850564</t>
  </si>
  <si>
    <t>956677403</t>
  </si>
  <si>
    <t>920262014</t>
  </si>
  <si>
    <t>993896499</t>
  </si>
  <si>
    <t>961307119</t>
  </si>
  <si>
    <t>54631024</t>
  </si>
  <si>
    <t>981716720</t>
  </si>
  <si>
    <t>940225644</t>
  </si>
  <si>
    <t>964579137</t>
  </si>
  <si>
    <t>967661256</t>
  </si>
  <si>
    <t>950939147</t>
  </si>
  <si>
    <t>947930557</t>
  </si>
  <si>
    <t>962496247</t>
  </si>
  <si>
    <t>995800572</t>
  </si>
  <si>
    <t>084201122</t>
  </si>
  <si>
    <t>992247054</t>
  </si>
  <si>
    <t>949237003</t>
  </si>
  <si>
    <t>949692786</t>
  </si>
  <si>
    <t>951669767</t>
  </si>
  <si>
    <t>951132818</t>
  </si>
  <si>
    <t>983676522</t>
  </si>
  <si>
    <t>950224207</t>
  </si>
  <si>
    <t>927211800</t>
  </si>
  <si>
    <t>944957178</t>
  </si>
  <si>
    <t>948635162</t>
  </si>
  <si>
    <t>983764866</t>
  </si>
  <si>
    <t>913891860</t>
  </si>
  <si>
    <t>999374370</t>
  </si>
  <si>
    <t>968688541</t>
  </si>
  <si>
    <t>979115404</t>
  </si>
  <si>
    <t>942001172</t>
  </si>
  <si>
    <t>953648633</t>
  </si>
  <si>
    <t>980044266</t>
  </si>
  <si>
    <t>950087816</t>
  </si>
  <si>
    <t>944824244</t>
  </si>
  <si>
    <t>967736674</t>
  </si>
  <si>
    <t>997949201</t>
  </si>
  <si>
    <t>940701038</t>
  </si>
  <si>
    <t>938222705</t>
  </si>
  <si>
    <t>947467066</t>
  </si>
  <si>
    <t>981658096</t>
  </si>
  <si>
    <t>959717114</t>
  </si>
  <si>
    <t>980256110</t>
  </si>
  <si>
    <t>953967474</t>
  </si>
  <si>
    <t>944257998</t>
  </si>
  <si>
    <t>984130707</t>
  </si>
  <si>
    <t>051562155</t>
  </si>
  <si>
    <t>941161612</t>
  </si>
  <si>
    <t>968170190</t>
  </si>
  <si>
    <t>970924395</t>
  </si>
  <si>
    <t>925490991</t>
  </si>
  <si>
    <t>948534967</t>
  </si>
  <si>
    <t>976939954</t>
  </si>
  <si>
    <t>961809733</t>
  </si>
  <si>
    <t>999046052</t>
  </si>
  <si>
    <t>952872950</t>
  </si>
  <si>
    <t>962221222</t>
  </si>
  <si>
    <t>952230425</t>
  </si>
  <si>
    <t>984570396</t>
  </si>
  <si>
    <t>958096198</t>
  </si>
  <si>
    <t>084351295</t>
  </si>
  <si>
    <t>940506774</t>
  </si>
  <si>
    <t>986026274</t>
  </si>
  <si>
    <t>937429909</t>
  </si>
  <si>
    <t>645430768</t>
  </si>
  <si>
    <t>981800230</t>
  </si>
  <si>
    <t>985800091</t>
  </si>
  <si>
    <t>977173007</t>
  </si>
  <si>
    <t>941232731</t>
  </si>
  <si>
    <t>959137232</t>
  </si>
  <si>
    <t>986395953</t>
  </si>
  <si>
    <t>955868093</t>
  </si>
  <si>
    <t>943202295</t>
  </si>
  <si>
    <t>956002515</t>
  </si>
  <si>
    <t>961032173</t>
  </si>
  <si>
    <t>956523355</t>
  </si>
  <si>
    <t>948241925</t>
  </si>
  <si>
    <t>945182385</t>
  </si>
  <si>
    <t>944287292</t>
  </si>
  <si>
    <t>944921545</t>
  </si>
  <si>
    <t>956796851</t>
  </si>
  <si>
    <t>989912214</t>
  </si>
  <si>
    <t>970987561</t>
  </si>
  <si>
    <t>943686660</t>
  </si>
  <si>
    <t>955641475</t>
  </si>
  <si>
    <t>976592993</t>
  </si>
  <si>
    <t>961385472</t>
  </si>
  <si>
    <t>973591200</t>
  </si>
  <si>
    <t>943570576</t>
  </si>
  <si>
    <t>964029205</t>
  </si>
  <si>
    <t>96453434</t>
  </si>
  <si>
    <t>985305843</t>
  </si>
  <si>
    <t>948689345</t>
  </si>
  <si>
    <t>954058941</t>
  </si>
  <si>
    <t>944491238</t>
  </si>
  <si>
    <t>968030271</t>
  </si>
  <si>
    <t>95755093</t>
  </si>
  <si>
    <t>950312292</t>
  </si>
  <si>
    <t>956335206</t>
  </si>
  <si>
    <t>974942055</t>
  </si>
  <si>
    <t>928849293</t>
  </si>
  <si>
    <t>989413181</t>
  </si>
  <si>
    <t>959132080</t>
  </si>
  <si>
    <t>964777053</t>
  </si>
  <si>
    <t>998020221</t>
  </si>
  <si>
    <t>951916401</t>
  </si>
  <si>
    <t>988540400</t>
  </si>
  <si>
    <t>999486141</t>
  </si>
  <si>
    <t>951022488</t>
  </si>
  <si>
    <t>957565644</t>
  </si>
  <si>
    <t>987323799</t>
  </si>
  <si>
    <t>994424291</t>
  </si>
  <si>
    <t>957575689</t>
  </si>
  <si>
    <t>084581160</t>
  </si>
  <si>
    <t>988881194</t>
  </si>
  <si>
    <t>994753657</t>
  </si>
  <si>
    <t>958653917</t>
  </si>
  <si>
    <t>983636355</t>
  </si>
  <si>
    <t>937538989</t>
  </si>
  <si>
    <t>910677984</t>
  </si>
  <si>
    <t>945309856</t>
  </si>
  <si>
    <t>943250406</t>
  </si>
  <si>
    <t>995995657</t>
  </si>
  <si>
    <t>942444744</t>
  </si>
  <si>
    <t>962890783</t>
  </si>
  <si>
    <t>967650243</t>
  </si>
  <si>
    <t>950070006</t>
  </si>
  <si>
    <t>950939556</t>
  </si>
  <si>
    <t>988081980</t>
  </si>
  <si>
    <t>998959764</t>
  </si>
  <si>
    <t>984051905</t>
  </si>
  <si>
    <t>984024342</t>
  </si>
  <si>
    <t>999394327</t>
  </si>
  <si>
    <t>985796943</t>
  </si>
  <si>
    <t>98074768</t>
  </si>
  <si>
    <t>998500815</t>
  </si>
  <si>
    <t>990077329</t>
  </si>
  <si>
    <t>958328004</t>
  </si>
  <si>
    <t>953939994</t>
  </si>
  <si>
    <t>965840669</t>
  </si>
  <si>
    <t>996119798</t>
  </si>
  <si>
    <t>942604954</t>
  </si>
  <si>
    <t>963083556</t>
  </si>
  <si>
    <t>985656356</t>
  </si>
  <si>
    <t>991313671</t>
  </si>
  <si>
    <t>996048358</t>
  </si>
  <si>
    <t>989175950</t>
  </si>
  <si>
    <t>951872587</t>
  </si>
  <si>
    <t>930932694</t>
  </si>
  <si>
    <t>993429624</t>
  </si>
  <si>
    <t>965785147</t>
  </si>
  <si>
    <t>956946069</t>
  </si>
  <si>
    <t>946859073</t>
  </si>
  <si>
    <t>991165089</t>
  </si>
  <si>
    <t>984050811</t>
  </si>
  <si>
    <t>993902991</t>
  </si>
  <si>
    <t>987641136</t>
  </si>
  <si>
    <t>990899610</t>
  </si>
  <si>
    <t>965000277</t>
  </si>
  <si>
    <t>942439031</t>
  </si>
  <si>
    <t>947305883</t>
  </si>
  <si>
    <t>976516315</t>
  </si>
  <si>
    <t>947028192</t>
  </si>
  <si>
    <t>956885183</t>
  </si>
  <si>
    <t>969536115</t>
  </si>
  <si>
    <t>948914434</t>
  </si>
  <si>
    <t>971629297</t>
  </si>
  <si>
    <t>999882286</t>
  </si>
  <si>
    <t>971187277</t>
  </si>
  <si>
    <t>996445429</t>
  </si>
  <si>
    <t>946191105</t>
  </si>
  <si>
    <t>965689579</t>
  </si>
  <si>
    <t>964161731</t>
  </si>
  <si>
    <t>962952552</t>
  </si>
  <si>
    <t>973344925</t>
  </si>
  <si>
    <t>956359194</t>
  </si>
  <si>
    <t>985893299</t>
  </si>
  <si>
    <t>66451011</t>
  </si>
  <si>
    <t>988661474</t>
  </si>
  <si>
    <t>973589755</t>
  </si>
  <si>
    <t>938202510</t>
  </si>
  <si>
    <t>977172526</t>
  </si>
  <si>
    <t>066784918</t>
  </si>
  <si>
    <t>996020241</t>
  </si>
  <si>
    <t>940076337</t>
  </si>
  <si>
    <t>925686948</t>
  </si>
  <si>
    <t>984120557</t>
  </si>
  <si>
    <t>910151186</t>
  </si>
  <si>
    <t>946687464</t>
  </si>
  <si>
    <t>989576390</t>
  </si>
  <si>
    <t>991543718</t>
  </si>
  <si>
    <t>943421596</t>
  </si>
  <si>
    <t>964832109</t>
  </si>
  <si>
    <t>935472435</t>
  </si>
  <si>
    <t>952345295</t>
  </si>
  <si>
    <t>986483943</t>
  </si>
  <si>
    <t>964470287</t>
  </si>
  <si>
    <t>976697722</t>
  </si>
  <si>
    <t>942657143</t>
  </si>
  <si>
    <t>998547105</t>
  </si>
  <si>
    <t>968239609</t>
  </si>
  <si>
    <t>987045079</t>
  </si>
  <si>
    <t>956660663</t>
  </si>
  <si>
    <t>956257943</t>
  </si>
  <si>
    <t>966183157</t>
  </si>
  <si>
    <t>960664360</t>
  </si>
  <si>
    <t>971429081</t>
  </si>
  <si>
    <t>966978216</t>
  </si>
  <si>
    <t>974837220</t>
  </si>
  <si>
    <t>979848520</t>
  </si>
  <si>
    <t>974276329</t>
  </si>
  <si>
    <t>958686901</t>
  </si>
  <si>
    <t>996216873</t>
  </si>
  <si>
    <t>950387057</t>
  </si>
  <si>
    <t>931255626</t>
  </si>
  <si>
    <t>920045538</t>
  </si>
  <si>
    <t>962298587</t>
  </si>
  <si>
    <t>941490071</t>
  </si>
  <si>
    <t>931718828</t>
  </si>
  <si>
    <t>968822495</t>
  </si>
  <si>
    <t>965890953</t>
  </si>
  <si>
    <t>990200739</t>
  </si>
  <si>
    <t>925505464</t>
  </si>
  <si>
    <t>948782012</t>
  </si>
  <si>
    <t>959188991</t>
  </si>
  <si>
    <t>948913369</t>
  </si>
  <si>
    <t>962780319</t>
  </si>
  <si>
    <t>941005872</t>
  </si>
  <si>
    <t>972897559</t>
  </si>
  <si>
    <t>HUANUCO</t>
  </si>
  <si>
    <t>LEONCIO PRADO</t>
  </si>
  <si>
    <t>CASTILLO GRANDE</t>
  </si>
  <si>
    <t>ANCASH</t>
  </si>
  <si>
    <t>BOLOGNESI</t>
  </si>
  <si>
    <t>ABELARDO PARDO LEZAMETA</t>
  </si>
  <si>
    <t>AREQUIPA</t>
  </si>
  <si>
    <t>CARAVELI</t>
  </si>
  <si>
    <t>ACARI</t>
  </si>
  <si>
    <t>OCROS</t>
  </si>
  <si>
    <t>ACAS</t>
  </si>
  <si>
    <t>CUSCO</t>
  </si>
  <si>
    <t>PARURO</t>
  </si>
  <si>
    <t>ACCHA</t>
  </si>
  <si>
    <t>AYACUCHO</t>
  </si>
  <si>
    <t>VILCAS HUAMAN</t>
  </si>
  <si>
    <t>ACCOMARCA</t>
  </si>
  <si>
    <t>PUNO</t>
  </si>
  <si>
    <t>AZANGARO</t>
  </si>
  <si>
    <t>ACHAYA</t>
  </si>
  <si>
    <t>CAYLLOMA</t>
  </si>
  <si>
    <t>ACHOMA</t>
  </si>
  <si>
    <t>JUNIN</t>
  </si>
  <si>
    <t>CONCEPCION</t>
  </si>
  <si>
    <t>ACO</t>
  </si>
  <si>
    <t>SIHUAS</t>
  </si>
  <si>
    <t>ACOBAMBA</t>
  </si>
  <si>
    <t>TARMA</t>
  </si>
  <si>
    <t>HUANCAVELICA</t>
  </si>
  <si>
    <t>ACOBAMBILLA</t>
  </si>
  <si>
    <t>ASUNCION</t>
  </si>
  <si>
    <t>ACOCHACA</t>
  </si>
  <si>
    <t>HUAMANGA</t>
  </si>
  <si>
    <t>ACOCRO</t>
  </si>
  <si>
    <t>JAUJA</t>
  </si>
  <si>
    <t>ACOLLA</t>
  </si>
  <si>
    <t>CARHUAZ</t>
  </si>
  <si>
    <t>ACOPAMPA</t>
  </si>
  <si>
    <t>ACORA</t>
  </si>
  <si>
    <t>ACORIA</t>
  </si>
  <si>
    <t>ACOS VINCHOS</t>
  </si>
  <si>
    <t>TAYACAJA</t>
  </si>
  <si>
    <t>ACOSTAMBO</t>
  </si>
  <si>
    <t>ACRAQUIA</t>
  </si>
  <si>
    <t>ANTONIO RAIMONDI</t>
  </si>
  <si>
    <t>ACZO</t>
  </si>
  <si>
    <t>LA LIBERTAD</t>
  </si>
  <si>
    <t>OTUZCO</t>
  </si>
  <si>
    <t>AGALLPAMPA</t>
  </si>
  <si>
    <t>SAN MARTIN</t>
  </si>
  <si>
    <t>EL DORADO</t>
  </si>
  <si>
    <t>AGUA BLANCA</t>
  </si>
  <si>
    <t>TUMBES</t>
  </si>
  <si>
    <t>ZARUMILLA</t>
  </si>
  <si>
    <t>AGUAS VERDES</t>
  </si>
  <si>
    <t>CHUPACA</t>
  </si>
  <si>
    <t>AHUAC</t>
  </si>
  <si>
    <t>AHUAYCHA</t>
  </si>
  <si>
    <t>LA UNION</t>
  </si>
  <si>
    <t>ALCA</t>
  </si>
  <si>
    <t>VICTOR FAJARDO</t>
  </si>
  <si>
    <t>ALCAMENCA</t>
  </si>
  <si>
    <t>UCAYALI</t>
  </si>
  <si>
    <t>PADRE ABAD</t>
  </si>
  <si>
    <t>ALEXANDER VON HUMBOLDT</t>
  </si>
  <si>
    <t>ALFONSO UGARTE</t>
  </si>
  <si>
    <t>LIMA</t>
  </si>
  <si>
    <t>YAUYOS</t>
  </si>
  <si>
    <t>ALIS</t>
  </si>
  <si>
    <t>LAMAS</t>
  </si>
  <si>
    <t>ALONSO DE ALVARADO</t>
  </si>
  <si>
    <t>BELLAVISTA</t>
  </si>
  <si>
    <t>ALTO BIAVO</t>
  </si>
  <si>
    <t>TACNA</t>
  </si>
  <si>
    <t>ALTO DE LA ALIANZA</t>
  </si>
  <si>
    <t>SANDIA</t>
  </si>
  <si>
    <t>ALTO INAMBARI</t>
  </si>
  <si>
    <t>ICA</t>
  </si>
  <si>
    <t>CHINCHA</t>
  </si>
  <si>
    <t>ALTO LARAN</t>
  </si>
  <si>
    <t>LORETO</t>
  </si>
  <si>
    <t>MAYNAS</t>
  </si>
  <si>
    <t>ALTO NANAY</t>
  </si>
  <si>
    <t>ESPINAR</t>
  </si>
  <si>
    <t>ALTO PICHIGUA</t>
  </si>
  <si>
    <t>ALTO SELVA ALEGRE</t>
  </si>
  <si>
    <t>REQUENA</t>
  </si>
  <si>
    <t>ALTO TAPICHE</t>
  </si>
  <si>
    <t>AMANTANI</t>
  </si>
  <si>
    <t>AMARILIS</t>
  </si>
  <si>
    <t>AMASHCA</t>
  </si>
  <si>
    <t>HUAURA</t>
  </si>
  <si>
    <t>AMBAR</t>
  </si>
  <si>
    <t>PIURA</t>
  </si>
  <si>
    <t>PAITA</t>
  </si>
  <si>
    <t>AMOTAPE</t>
  </si>
  <si>
    <t>SAN ANTONIO DE PUTINA</t>
  </si>
  <si>
    <t>ANANEA</t>
  </si>
  <si>
    <t>YUNGUYO</t>
  </si>
  <si>
    <t>ANAPIA</t>
  </si>
  <si>
    <t>ANTA</t>
  </si>
  <si>
    <t>ANCAHUASI</t>
  </si>
  <si>
    <t>LA MAR</t>
  </si>
  <si>
    <t>ANCHIHUAY</t>
  </si>
  <si>
    <t>ANGARAES</t>
  </si>
  <si>
    <t>ANCHONGA</t>
  </si>
  <si>
    <t>ANCO</t>
  </si>
  <si>
    <t>CHURCAMPA</t>
  </si>
  <si>
    <t>APURIMAC</t>
  </si>
  <si>
    <t>CHINCHEROS</t>
  </si>
  <si>
    <t>ANCO HUALLO</t>
  </si>
  <si>
    <t>ANDABAMBA</t>
  </si>
  <si>
    <t>CAJAMARCA</t>
  </si>
  <si>
    <t>SANTA CRUZ</t>
  </si>
  <si>
    <t>QUISPICANCHI</t>
  </si>
  <si>
    <t>ANDAHUAYLILLAS</t>
  </si>
  <si>
    <t>OYON</t>
  </si>
  <si>
    <t>ANDAJES</t>
  </si>
  <si>
    <t>ANDAMARCA</t>
  </si>
  <si>
    <t>ANDAHUAYLAS</t>
  </si>
  <si>
    <t>ANDARAPA</t>
  </si>
  <si>
    <t>ANDAYMARCA</t>
  </si>
  <si>
    <t>DATEM DEL MARAÑON</t>
  </si>
  <si>
    <t>ANDOAS</t>
  </si>
  <si>
    <t>ANDRES AVELINO CACERES DORREGARAY</t>
  </si>
  <si>
    <t>SANTIAGO DE CHUCO</t>
  </si>
  <si>
    <t>ANGASMARCA</t>
  </si>
  <si>
    <t>CHOTA</t>
  </si>
  <si>
    <t>ANGUIA</t>
  </si>
  <si>
    <t>HUARI</t>
  </si>
  <si>
    <t>ANRA</t>
  </si>
  <si>
    <t>MELGAR</t>
  </si>
  <si>
    <t>ANTAUTA</t>
  </si>
  <si>
    <t>YAROWILCA</t>
  </si>
  <si>
    <t>APARICIO POMARES</t>
  </si>
  <si>
    <t>APATA</t>
  </si>
  <si>
    <t>APONGO</t>
  </si>
  <si>
    <t>AQUIA</t>
  </si>
  <si>
    <t>CANTA</t>
  </si>
  <si>
    <t>ARAHUAY</t>
  </si>
  <si>
    <t>AMAZONAS</t>
  </si>
  <si>
    <t>BAGUA</t>
  </si>
  <si>
    <t>ARAMANGO</t>
  </si>
  <si>
    <t>HUAMALIES</t>
  </si>
  <si>
    <t>ARANCAY</t>
  </si>
  <si>
    <t>ARAPA</t>
  </si>
  <si>
    <t>ARENAL</t>
  </si>
  <si>
    <t>CASTROVIRREYNA</t>
  </si>
  <si>
    <t>ARMA</t>
  </si>
  <si>
    <t>ASCENSION</t>
  </si>
  <si>
    <t>CAÑETE</t>
  </si>
  <si>
    <t>ASIA</t>
  </si>
  <si>
    <t>ASILLO</t>
  </si>
  <si>
    <t>ASQUIPATA</t>
  </si>
  <si>
    <t>CHACHAPOYAS</t>
  </si>
  <si>
    <t>ATAQUERO</t>
  </si>
  <si>
    <t>ATAURA</t>
  </si>
  <si>
    <t>HUARAL</t>
  </si>
  <si>
    <t>ATAVILLOS ALTO</t>
  </si>
  <si>
    <t>ATAVILLOS BAJO</t>
  </si>
  <si>
    <t>ATE</t>
  </si>
  <si>
    <t>ATICO</t>
  </si>
  <si>
    <t>ATIQUIPA</t>
  </si>
  <si>
    <t>ATUNCOLLA</t>
  </si>
  <si>
    <t>AUCALLAMA</t>
  </si>
  <si>
    <t>LUCANAS</t>
  </si>
  <si>
    <t>AUCARA</t>
  </si>
  <si>
    <t>HUANTA</t>
  </si>
  <si>
    <t>AYAHUANCO</t>
  </si>
  <si>
    <t>HUAYTARA</t>
  </si>
  <si>
    <t>AYAVI</t>
  </si>
  <si>
    <t>AYNA</t>
  </si>
  <si>
    <t>BAJO BIAVO</t>
  </si>
  <si>
    <t>ALTO AMAZONAS</t>
  </si>
  <si>
    <t>BALSAPUERTO</t>
  </si>
  <si>
    <t>BALSAS</t>
  </si>
  <si>
    <t>BOLIVAR</t>
  </si>
  <si>
    <t>BAMBAMARCA</t>
  </si>
  <si>
    <t>LAURICOCHA</t>
  </si>
  <si>
    <t>BAÑOS</t>
  </si>
  <si>
    <t>BARRANCO</t>
  </si>
  <si>
    <t>BARRANQUITA</t>
  </si>
  <si>
    <t>SUCRE</t>
  </si>
  <si>
    <t>BELEN</t>
  </si>
  <si>
    <t>BELLA UNION</t>
  </si>
  <si>
    <t>SULLANA</t>
  </si>
  <si>
    <t>CALLAO</t>
  </si>
  <si>
    <t>JAEN</t>
  </si>
  <si>
    <t>SECHURA</t>
  </si>
  <si>
    <t>BELLAVISTA DE LA UNION</t>
  </si>
  <si>
    <t>BERNAL</t>
  </si>
  <si>
    <t>SAN MIGUEL</t>
  </si>
  <si>
    <t>PALLASCA</t>
  </si>
  <si>
    <t>BREÑA</t>
  </si>
  <si>
    <t>MORROPON</t>
  </si>
  <si>
    <t>BUENOS AIRES</t>
  </si>
  <si>
    <t>PATAZ</t>
  </si>
  <si>
    <t>BULDIBUYO</t>
  </si>
  <si>
    <t>SAN ROMAN</t>
  </si>
  <si>
    <t>CABANA</t>
  </si>
  <si>
    <t>LAMPA</t>
  </si>
  <si>
    <t>CABANILLA</t>
  </si>
  <si>
    <t>CACATACHI</t>
  </si>
  <si>
    <t>SANTA</t>
  </si>
  <si>
    <t>CACERES DEL PERU</t>
  </si>
  <si>
    <t>CAJABAMBA</t>
  </si>
  <si>
    <t>CACHACHI</t>
  </si>
  <si>
    <t>CACHICADAN</t>
  </si>
  <si>
    <t>CACHIMAYO</t>
  </si>
  <si>
    <t>CAHUAC</t>
  </si>
  <si>
    <t>CAHUACHO</t>
  </si>
  <si>
    <t>CAHUAPANAS</t>
  </si>
  <si>
    <t>PAUCARTAMBO</t>
  </si>
  <si>
    <t>CAICAY</t>
  </si>
  <si>
    <t>CAJA</t>
  </si>
  <si>
    <t>CAJACAY</t>
  </si>
  <si>
    <t>CAJAMARQUILLA</t>
  </si>
  <si>
    <t>UTCUBAMBA</t>
  </si>
  <si>
    <t>CAJARURO</t>
  </si>
  <si>
    <t>CAJAY</t>
  </si>
  <si>
    <t>JULCAN</t>
  </si>
  <si>
    <t>CALAMARCA</t>
  </si>
  <si>
    <t>CALANGO</t>
  </si>
  <si>
    <t>CALETA DE CARQUIN</t>
  </si>
  <si>
    <t>CALLALLI</t>
  </si>
  <si>
    <t>CALLANMARCA</t>
  </si>
  <si>
    <t>CUTERVO</t>
  </si>
  <si>
    <t>CALLAYUC</t>
  </si>
  <si>
    <t>CALQUIS</t>
  </si>
  <si>
    <t>MOYOBAMBA</t>
  </si>
  <si>
    <t>CALZADA</t>
  </si>
  <si>
    <t>CAMANTI</t>
  </si>
  <si>
    <t>CAMINACA</t>
  </si>
  <si>
    <t>MARISCAL CACERES</t>
  </si>
  <si>
    <t>CAMPANILLA</t>
  </si>
  <si>
    <t>LUYA</t>
  </si>
  <si>
    <t>CAMPORREDONDO</t>
  </si>
  <si>
    <t>CANARIA</t>
  </si>
  <si>
    <t>CANAYRE</t>
  </si>
  <si>
    <t>HUACAYBAMBA</t>
  </si>
  <si>
    <t>CANCHABAMBA</t>
  </si>
  <si>
    <t>HUANCABAMBA</t>
  </si>
  <si>
    <t>CANCHAQUE</t>
  </si>
  <si>
    <t>CANCHAYLLO</t>
  </si>
  <si>
    <t>CANIS</t>
  </si>
  <si>
    <t>CONTRALMIRANTE VILLAR</t>
  </si>
  <si>
    <t>CANOAS DE PUNTA SAL</t>
  </si>
  <si>
    <t>CAPACHICA</t>
  </si>
  <si>
    <t>CHUMBIVILCAS</t>
  </si>
  <si>
    <t>CAPACMARCA</t>
  </si>
  <si>
    <t>AYMARAES</t>
  </si>
  <si>
    <t>CAPAYA</t>
  </si>
  <si>
    <t>EL COLLAO</t>
  </si>
  <si>
    <t>CAPASO</t>
  </si>
  <si>
    <t>CAPELO</t>
  </si>
  <si>
    <t>CAPILLAS</t>
  </si>
  <si>
    <t>CARABAMBA</t>
  </si>
  <si>
    <t>CARABAYLLO</t>
  </si>
  <si>
    <t>CARACOTO</t>
  </si>
  <si>
    <t>HUANCA SANCOS</t>
  </si>
  <si>
    <t>CARAPO</t>
  </si>
  <si>
    <t>CARAYBAMBA</t>
  </si>
  <si>
    <t>HUANCAYO</t>
  </si>
  <si>
    <t>CARHUACALLANGA</t>
  </si>
  <si>
    <t>CARHUAMAYO</t>
  </si>
  <si>
    <t>CARHUANCA</t>
  </si>
  <si>
    <t>CARHUAPAMPA</t>
  </si>
  <si>
    <t>CARMEN ALTO</t>
  </si>
  <si>
    <t>CARMEN DE LA LEGUA-REYNOSO</t>
  </si>
  <si>
    <t>CARMEN SALCEDO</t>
  </si>
  <si>
    <t>MOQUEGUA</t>
  </si>
  <si>
    <t>MARISCAL NIETO</t>
  </si>
  <si>
    <t>CARUMAS</t>
  </si>
  <si>
    <t>ASCOPE</t>
  </si>
  <si>
    <t>CASA GRANDE</t>
  </si>
  <si>
    <t>MARISCAL LUZURIAGA</t>
  </si>
  <si>
    <t>CASCA</t>
  </si>
  <si>
    <t>YUNGAY</t>
  </si>
  <si>
    <t>CASCAPARA</t>
  </si>
  <si>
    <t>CASHAPAMPA</t>
  </si>
  <si>
    <t>CASITAS</t>
  </si>
  <si>
    <t>CASTILLA</t>
  </si>
  <si>
    <t>RECUAY</t>
  </si>
  <si>
    <t>CATAC</t>
  </si>
  <si>
    <t>CATACAOS</t>
  </si>
  <si>
    <t>CATACHE</t>
  </si>
  <si>
    <t>CATAHUASI</t>
  </si>
  <si>
    <t>CATILLUC</t>
  </si>
  <si>
    <t>CAUJUL</t>
  </si>
  <si>
    <t>CAYARA</t>
  </si>
  <si>
    <t>CONDESUYOS</t>
  </si>
  <si>
    <t>CAYARANI</t>
  </si>
  <si>
    <t>CAYMA</t>
  </si>
  <si>
    <t>AMBO</t>
  </si>
  <si>
    <t>CAYNA</t>
  </si>
  <si>
    <t>CAYNARACHI</t>
  </si>
  <si>
    <t>CCAPI</t>
  </si>
  <si>
    <t>CCARHUAYO</t>
  </si>
  <si>
    <t>CCATCA</t>
  </si>
  <si>
    <t>CCOCHACCASA</t>
  </si>
  <si>
    <t>CCORCA</t>
  </si>
  <si>
    <t>CERRO AZUL</t>
  </si>
  <si>
    <t>CERRO COLORADO</t>
  </si>
  <si>
    <t>CHACA</t>
  </si>
  <si>
    <t>CHACABAMBA</t>
  </si>
  <si>
    <t>YAULI</t>
  </si>
  <si>
    <t>CHACAPALPA</t>
  </si>
  <si>
    <t>CHACAPAMPA</t>
  </si>
  <si>
    <t>PASCO</t>
  </si>
  <si>
    <t>DANIEL ALCIDES CARRION</t>
  </si>
  <si>
    <t>CHACAYAN</t>
  </si>
  <si>
    <t>CHACCHO</t>
  </si>
  <si>
    <t>CHACLACAYO</t>
  </si>
  <si>
    <t>ABANCAY</t>
  </si>
  <si>
    <t>CHACOCHE</t>
  </si>
  <si>
    <t>CHADIN</t>
  </si>
  <si>
    <t>PACHITEA</t>
  </si>
  <si>
    <t>CHAGLLA</t>
  </si>
  <si>
    <t>CHALA</t>
  </si>
  <si>
    <t>CHALACO</t>
  </si>
  <si>
    <t>CHALAMARCA</t>
  </si>
  <si>
    <t>CHALCOS</t>
  </si>
  <si>
    <t>CHALLABAMBA</t>
  </si>
  <si>
    <t>COTABAMBAS</t>
  </si>
  <si>
    <t>CHALLHUAHUACHO</t>
  </si>
  <si>
    <t>CHAMACA</t>
  </si>
  <si>
    <t>CHAMBARA</t>
  </si>
  <si>
    <t>SAN MARCOS</t>
  </si>
  <si>
    <t>CHANCAY</t>
  </si>
  <si>
    <t>CHANCAYBAÑOS</t>
  </si>
  <si>
    <t>NAZCA</t>
  </si>
  <si>
    <t>CHANGUILLO</t>
  </si>
  <si>
    <t>VIRU</t>
  </si>
  <si>
    <t>CHAO</t>
  </si>
  <si>
    <t>CHAPARRA</t>
  </si>
  <si>
    <t>CHAPIMARCA</t>
  </si>
  <si>
    <t>CHARACATO</t>
  </si>
  <si>
    <t>CHARAT</t>
  </si>
  <si>
    <t>CHAVIN</t>
  </si>
  <si>
    <t>CHAVIN DE HUANTAR</t>
  </si>
  <si>
    <t>CHAVIN DE PARIARCA</t>
  </si>
  <si>
    <t>CHAVIÑA</t>
  </si>
  <si>
    <t>CANCHIS</t>
  </si>
  <si>
    <t>CHECACUPE</t>
  </si>
  <si>
    <t>CANAS</t>
  </si>
  <si>
    <t>CHECCA</t>
  </si>
  <si>
    <t>CHECRAS</t>
  </si>
  <si>
    <t>CHETILLA</t>
  </si>
  <si>
    <t>CHETO</t>
  </si>
  <si>
    <t>CHIARA</t>
  </si>
  <si>
    <t>CHICAMA</t>
  </si>
  <si>
    <t>CHICCHE</t>
  </si>
  <si>
    <t>CHIGUATA</t>
  </si>
  <si>
    <t>CHIGUIRIP</t>
  </si>
  <si>
    <t>CHILCA</t>
  </si>
  <si>
    <t>CHILCAS</t>
  </si>
  <si>
    <t>CHILCAYOC</t>
  </si>
  <si>
    <t>CONTUMAZA</t>
  </si>
  <si>
    <t>CHILETE</t>
  </si>
  <si>
    <t>CHILIQUIN</t>
  </si>
  <si>
    <t>CHILLIA</t>
  </si>
  <si>
    <t>CHIMBAN</t>
  </si>
  <si>
    <t>CHINCHA BAJA</t>
  </si>
  <si>
    <t>CHINCHAO</t>
  </si>
  <si>
    <t>CHINCHAYPUJIO</t>
  </si>
  <si>
    <t>URUBAMBA</t>
  </si>
  <si>
    <t>CHINCHERO</t>
  </si>
  <si>
    <t>CHINCHIHUASI</t>
  </si>
  <si>
    <t>CHINCHO</t>
  </si>
  <si>
    <t>CHINGALPO</t>
  </si>
  <si>
    <t>RODRIGUEZ DE MENDOZA</t>
  </si>
  <si>
    <t>CHIRIMOTO</t>
  </si>
  <si>
    <t>SAN IGNACIO</t>
  </si>
  <si>
    <t>CHIRINOS</t>
  </si>
  <si>
    <t>BONGARA</t>
  </si>
  <si>
    <t>CHISQUILLA</t>
  </si>
  <si>
    <t>CHOCOPE</t>
  </si>
  <si>
    <t>CHOCOS</t>
  </si>
  <si>
    <t>MARAÑON</t>
  </si>
  <si>
    <t>CHOLON</t>
  </si>
  <si>
    <t>CHONGOS ALTO</t>
  </si>
  <si>
    <t>OXAPAMPA</t>
  </si>
  <si>
    <t>CHONTABAMBA</t>
  </si>
  <si>
    <t>CHONTALI</t>
  </si>
  <si>
    <t>CHORAS</t>
  </si>
  <si>
    <t>CHOROPAMPA</t>
  </si>
  <si>
    <t>CHOROS</t>
  </si>
  <si>
    <t>CHORRILLOS</t>
  </si>
  <si>
    <t>CHUCUITO</t>
  </si>
  <si>
    <t>SANCHEZ CARRION</t>
  </si>
  <si>
    <t>CHUGAY</t>
  </si>
  <si>
    <t>HUALGAYOC</t>
  </si>
  <si>
    <t>CHUGUR</t>
  </si>
  <si>
    <t>PARINACOCHAS</t>
  </si>
  <si>
    <t>CHUMPI</t>
  </si>
  <si>
    <t>CELENDIN</t>
  </si>
  <si>
    <t>CHUMUCH</t>
  </si>
  <si>
    <t>CHUNGUI</t>
  </si>
  <si>
    <t>CHUPA</t>
  </si>
  <si>
    <t>CHUPAMARCA</t>
  </si>
  <si>
    <t>CHUPURO</t>
  </si>
  <si>
    <t>DOS DE MAYO</t>
  </si>
  <si>
    <t>CHUQUIS</t>
  </si>
  <si>
    <t>CHURUBAMBA</t>
  </si>
  <si>
    <t>CANGALLO</t>
  </si>
  <si>
    <t>CHUSCHI</t>
  </si>
  <si>
    <t>CIENEGUILLA</t>
  </si>
  <si>
    <t>CIRCA</t>
  </si>
  <si>
    <t>CIUDAD NUEVA</t>
  </si>
  <si>
    <t>GENERAL SANCHEZ CERRO</t>
  </si>
  <si>
    <t>COALAQUE</t>
  </si>
  <si>
    <t>CARABAYA</t>
  </si>
  <si>
    <t>COASA</t>
  </si>
  <si>
    <t>COATA</t>
  </si>
  <si>
    <t>COCABAMBA</t>
  </si>
  <si>
    <t>ISLAY</t>
  </si>
  <si>
    <t>COCACHACRA</t>
  </si>
  <si>
    <t>COCAS</t>
  </si>
  <si>
    <t>COCHABAMBA</t>
  </si>
  <si>
    <t>HUARAZ</t>
  </si>
  <si>
    <t>COCHAMARCA</t>
  </si>
  <si>
    <t>HUARMEY</t>
  </si>
  <si>
    <t>COCHAPETI</t>
  </si>
  <si>
    <t>COCHARCAS</t>
  </si>
  <si>
    <t>COCHAS</t>
  </si>
  <si>
    <t>COCHORCO</t>
  </si>
  <si>
    <t>PUERTO INCA</t>
  </si>
  <si>
    <t>CODO DEL POZUZO</t>
  </si>
  <si>
    <t>COISHCO</t>
  </si>
  <si>
    <t>HUANCANE</t>
  </si>
  <si>
    <t>COJATA</t>
  </si>
  <si>
    <t>COLAN</t>
  </si>
  <si>
    <t>COLASAY</t>
  </si>
  <si>
    <t>COLCA</t>
  </si>
  <si>
    <t>COLCABAMBA</t>
  </si>
  <si>
    <t>COLPAS</t>
  </si>
  <si>
    <t>COLQUEMARCA</t>
  </si>
  <si>
    <t>COLQUEPATA</t>
  </si>
  <si>
    <t>COLQUIOC</t>
  </si>
  <si>
    <t>CASMA</t>
  </si>
  <si>
    <t>COMANDANTE NOEL</t>
  </si>
  <si>
    <t>COMAS</t>
  </si>
  <si>
    <t>COMBAPATA</t>
  </si>
  <si>
    <t>GRAN CHIMU</t>
  </si>
  <si>
    <t>MARMOT</t>
  </si>
  <si>
    <t>CONAYCA</t>
  </si>
  <si>
    <t>CONCHAMARCA</t>
  </si>
  <si>
    <t>CONCHAN</t>
  </si>
  <si>
    <t>CONCHUCOS</t>
  </si>
  <si>
    <t>CONDEBAMBA</t>
  </si>
  <si>
    <t>CONDORMARCA</t>
  </si>
  <si>
    <t>CONDOROMA</t>
  </si>
  <si>
    <t>CONDURIRI</t>
  </si>
  <si>
    <t>CONGALLA</t>
  </si>
  <si>
    <t>CONGAS</t>
  </si>
  <si>
    <t>CONILA</t>
  </si>
  <si>
    <t>MOHO</t>
  </si>
  <si>
    <t>CONIMA</t>
  </si>
  <si>
    <t>CONSTITUCION</t>
  </si>
  <si>
    <t>COPALLIN</t>
  </si>
  <si>
    <t>COPANI</t>
  </si>
  <si>
    <t>COPORAQUE</t>
  </si>
  <si>
    <t>PAUCAR DEL SARA SARA</t>
  </si>
  <si>
    <t>CORCULLA</t>
  </si>
  <si>
    <t>CORDOVA</t>
  </si>
  <si>
    <t>AIJA</t>
  </si>
  <si>
    <t>CORIS</t>
  </si>
  <si>
    <t>CORONEL CASTAÑEDA</t>
  </si>
  <si>
    <t>CORONEL GREGORIO ALBARRACIN L.</t>
  </si>
  <si>
    <t>COROSHA</t>
  </si>
  <si>
    <t>CORTEGANA</t>
  </si>
  <si>
    <t>COSME</t>
  </si>
  <si>
    <t>COSPAN</t>
  </si>
  <si>
    <t>COTAPARACO</t>
  </si>
  <si>
    <t>COTARUSE</t>
  </si>
  <si>
    <t>SATIPO</t>
  </si>
  <si>
    <t>COVIRIALI</t>
  </si>
  <si>
    <t>CALCA</t>
  </si>
  <si>
    <t>COYA</t>
  </si>
  <si>
    <t>COYLLURQUI</t>
  </si>
  <si>
    <t>CRISTO NOS VALGA</t>
  </si>
  <si>
    <t>CUCHUMBAYA</t>
  </si>
  <si>
    <t>HUAROCHIRI</t>
  </si>
  <si>
    <t>SAN JOSE DE LOS CHORRILLOS</t>
  </si>
  <si>
    <t>CUENCA</t>
  </si>
  <si>
    <t>CUISPES</t>
  </si>
  <si>
    <t>CUJILLO</t>
  </si>
  <si>
    <t>CULLHUAS</t>
  </si>
  <si>
    <t>CUMBA</t>
  </si>
  <si>
    <t>CUÑUMBUQUI</t>
  </si>
  <si>
    <t>CUPI</t>
  </si>
  <si>
    <t>CUPISNIQUE</t>
  </si>
  <si>
    <t>CURA MORI</t>
  </si>
  <si>
    <t>CURAHUASI</t>
  </si>
  <si>
    <t>GRAU</t>
  </si>
  <si>
    <t>CURASCO</t>
  </si>
  <si>
    <t>CURGOS</t>
  </si>
  <si>
    <t>CANDARAVE</t>
  </si>
  <si>
    <t>CURIBAYA</t>
  </si>
  <si>
    <t>CURICACA</t>
  </si>
  <si>
    <t>CURIMANA</t>
  </si>
  <si>
    <t>CURPAHUASI</t>
  </si>
  <si>
    <t>CUSIPATA</t>
  </si>
  <si>
    <t>CUTURAPI</t>
  </si>
  <si>
    <t>DANIEL ALOMIA ROBLES</t>
  </si>
  <si>
    <t>DANIEL HERNANDEZ</t>
  </si>
  <si>
    <t>DEAN VALDIVIA</t>
  </si>
  <si>
    <t>DESAGUADERO</t>
  </si>
  <si>
    <t>LA CONVENCION</t>
  </si>
  <si>
    <t>ECHARATI</t>
  </si>
  <si>
    <t>EDUARDO VILLANUEVA</t>
  </si>
  <si>
    <t>EL AGUSTINO</t>
  </si>
  <si>
    <t>ILO</t>
  </si>
  <si>
    <t>EL ALGARROBAL</t>
  </si>
  <si>
    <t>TALARA</t>
  </si>
  <si>
    <t>EL ALTO</t>
  </si>
  <si>
    <t>EL CARMEN</t>
  </si>
  <si>
    <t>EL CARMEN DE LA FRONTERA</t>
  </si>
  <si>
    <t>CONDORCANQUI</t>
  </si>
  <si>
    <t>EL CENEPA</t>
  </si>
  <si>
    <t>EL INGENIO</t>
  </si>
  <si>
    <t>EL MANTARO</t>
  </si>
  <si>
    <t>EL MILAGRO</t>
  </si>
  <si>
    <t>ANTABAMBA</t>
  </si>
  <si>
    <t>EL ORO</t>
  </si>
  <si>
    <t>EL PARCO</t>
  </si>
  <si>
    <t>TRUJILLO</t>
  </si>
  <si>
    <t>EL PORVENIR</t>
  </si>
  <si>
    <t>EL PRADO</t>
  </si>
  <si>
    <t>EL TALLAN</t>
  </si>
  <si>
    <t>EL TAMBO</t>
  </si>
  <si>
    <t>ELEAZAR GUZMAN BARRON</t>
  </si>
  <si>
    <t>RIOJA</t>
  </si>
  <si>
    <t>ELIAS SOPLIN VARGAS</t>
  </si>
  <si>
    <t>EMILIO SAN MARTIN</t>
  </si>
  <si>
    <t>ENCAÑADA</t>
  </si>
  <si>
    <t>FERNANDO LORES</t>
  </si>
  <si>
    <t>FIDEL OLIVAS ESCUDERO</t>
  </si>
  <si>
    <t>MADRE DE DIOS</t>
  </si>
  <si>
    <t>MANU</t>
  </si>
  <si>
    <t>FITZCARRALD</t>
  </si>
  <si>
    <t>FLORENCIA DE MORA</t>
  </si>
  <si>
    <t>FLORIDA</t>
  </si>
  <si>
    <t>AYABACA</t>
  </si>
  <si>
    <t>FRIAS</t>
  </si>
  <si>
    <t>CAJATAMBO</t>
  </si>
  <si>
    <t>GORGOR</t>
  </si>
  <si>
    <t>GOYLLARISQUIZGA</t>
  </si>
  <si>
    <t>GREGORIO PITA</t>
  </si>
  <si>
    <t>GROCIO PRADO</t>
  </si>
  <si>
    <t>PACASMAYO</t>
  </si>
  <si>
    <t>GUADALUPE</t>
  </si>
  <si>
    <t>GUADALUPITO</t>
  </si>
  <si>
    <t>GUZMANGO</t>
  </si>
  <si>
    <t>HABANA</t>
  </si>
  <si>
    <t>HAQUIRA</t>
  </si>
  <si>
    <t>HERMILIO VALDIZAN</t>
  </si>
  <si>
    <t>HEROINAS TOLEDO</t>
  </si>
  <si>
    <t>HONORIA</t>
  </si>
  <si>
    <t>HUABAL</t>
  </si>
  <si>
    <t>HUACAÑA</t>
  </si>
  <si>
    <t>HUACAR</t>
  </si>
  <si>
    <t>HUACCANA</t>
  </si>
  <si>
    <t>HUACHAC</t>
  </si>
  <si>
    <t>HUACHOCOLPA</t>
  </si>
  <si>
    <t>HUACHON</t>
  </si>
  <si>
    <t>HUACHOS</t>
  </si>
  <si>
    <t>HUAC-HUAS</t>
  </si>
  <si>
    <t>HUACLLAN</t>
  </si>
  <si>
    <t>HUACRAPUQUIO</t>
  </si>
  <si>
    <t>HUACULLANI</t>
  </si>
  <si>
    <t>HUALHUAS</t>
  </si>
  <si>
    <t>HUALLA</t>
  </si>
  <si>
    <t>HUALLAGA</t>
  </si>
  <si>
    <t>HUALLANCA</t>
  </si>
  <si>
    <t>HUALMAY</t>
  </si>
  <si>
    <t>HUAMALI</t>
  </si>
  <si>
    <t>HUAMANCACA CHICO</t>
  </si>
  <si>
    <t>HUAMANGUILLA</t>
  </si>
  <si>
    <t>HUAMANQUIQUIA</t>
  </si>
  <si>
    <t>HUAMANTANGA</t>
  </si>
  <si>
    <t>HUAMATAMBO</t>
  </si>
  <si>
    <t>HUAMBALPA</t>
  </si>
  <si>
    <t>HUAMBO</t>
  </si>
  <si>
    <t>HUAMBOS</t>
  </si>
  <si>
    <t>HUANCAN</t>
  </si>
  <si>
    <t>PISCO</t>
  </si>
  <si>
    <t>HUANCANO</t>
  </si>
  <si>
    <t>HUANCARAMA</t>
  </si>
  <si>
    <t>HUANCARANI</t>
  </si>
  <si>
    <t>HUANCARAYLLA</t>
  </si>
  <si>
    <t>HUANCAS</t>
  </si>
  <si>
    <t>HUANCASPATA</t>
  </si>
  <si>
    <t>HUANCHACO</t>
  </si>
  <si>
    <t>HUANCHAY</t>
  </si>
  <si>
    <t>HUANDO</t>
  </si>
  <si>
    <t>HUANIPACA</t>
  </si>
  <si>
    <t>HUANOQUITE</t>
  </si>
  <si>
    <t>HUANUHUANU</t>
  </si>
  <si>
    <t>HUANZA</t>
  </si>
  <si>
    <t>HUAQUIRCA</t>
  </si>
  <si>
    <t>HUARANCHAL</t>
  </si>
  <si>
    <t>HUARANGO</t>
  </si>
  <si>
    <t>HUARIACA</t>
  </si>
  <si>
    <t>HUARIBAMBA</t>
  </si>
  <si>
    <t>HUARICOLCA</t>
  </si>
  <si>
    <t>HUARIPAMPA</t>
  </si>
  <si>
    <t>HUARMACA</t>
  </si>
  <si>
    <t>HUARO</t>
  </si>
  <si>
    <t>HUAROCONDO</t>
  </si>
  <si>
    <t>HUAROS</t>
  </si>
  <si>
    <t>HUASAHUASI</t>
  </si>
  <si>
    <t>HUASICANCHA</t>
  </si>
  <si>
    <t>HUASMIN</t>
  </si>
  <si>
    <t>HUASO</t>
  </si>
  <si>
    <t>HUASTA</t>
  </si>
  <si>
    <t>HUATA</t>
  </si>
  <si>
    <t>HUATASANI</t>
  </si>
  <si>
    <t>HUAYACUNDO ARMA</t>
  </si>
  <si>
    <t>HUAYANA</t>
  </si>
  <si>
    <t>HUAY HUAY</t>
  </si>
  <si>
    <t>HUAYLAS</t>
  </si>
  <si>
    <t>HUAYLILLAS</t>
  </si>
  <si>
    <t>HUAYLLABAMBA</t>
  </si>
  <si>
    <t>HUAYLLACAYAN</t>
  </si>
  <si>
    <t>HUAYLLAHUARA</t>
  </si>
  <si>
    <t>POMABAMBA</t>
  </si>
  <si>
    <t>HUAYLLAN</t>
  </si>
  <si>
    <t>HUAYLLAPAMPA</t>
  </si>
  <si>
    <t>HUAILLATI</t>
  </si>
  <si>
    <t>HUAYLLAY</t>
  </si>
  <si>
    <t>HUALLAY-GRANDE</t>
  </si>
  <si>
    <t>HUAYNACOTAS</t>
  </si>
  <si>
    <t>HUAYO</t>
  </si>
  <si>
    <t>HUAYOPATA</t>
  </si>
  <si>
    <t>HUAYRAPATA</t>
  </si>
  <si>
    <t>HUAYUCACHI</t>
  </si>
  <si>
    <t>HUEPETUHE</t>
  </si>
  <si>
    <t>HUERTAS</t>
  </si>
  <si>
    <t>HUMAY</t>
  </si>
  <si>
    <t>TAHUAMANU</t>
  </si>
  <si>
    <t>IBERIA</t>
  </si>
  <si>
    <t>ICHOCAN</t>
  </si>
  <si>
    <t>ICHUÑA</t>
  </si>
  <si>
    <t>IGNACIO ESCUDERO</t>
  </si>
  <si>
    <t>IGUAIN</t>
  </si>
  <si>
    <t>IHUARI</t>
  </si>
  <si>
    <t>IHUAYLLO</t>
  </si>
  <si>
    <t>IMAZA</t>
  </si>
  <si>
    <t>IMPERIAL</t>
  </si>
  <si>
    <t>INAHUAYA</t>
  </si>
  <si>
    <t>TAMBOPATA</t>
  </si>
  <si>
    <t>INAMBARI</t>
  </si>
  <si>
    <t>INCHUPALLA</t>
  </si>
  <si>
    <t>INCLAN</t>
  </si>
  <si>
    <t>INDEPENDENCIA</t>
  </si>
  <si>
    <t>INDIANA</t>
  </si>
  <si>
    <t>INGUILPATA</t>
  </si>
  <si>
    <t>CORONEL PORTILLO</t>
  </si>
  <si>
    <t>IPARIA</t>
  </si>
  <si>
    <t>IRAZOLA</t>
  </si>
  <si>
    <t>IZCUCHACA</t>
  </si>
  <si>
    <t>JACAS CHICO</t>
  </si>
  <si>
    <t>JACAS GRANDE</t>
  </si>
  <si>
    <t>JACOBO HUNTER</t>
  </si>
  <si>
    <t>JAMALCA</t>
  </si>
  <si>
    <t>JANGAS</t>
  </si>
  <si>
    <t>JANJAILLO</t>
  </si>
  <si>
    <t>JAQUI</t>
  </si>
  <si>
    <t>JEBEROS</t>
  </si>
  <si>
    <t>JENARO HERRERA</t>
  </si>
  <si>
    <t>JEPELACIO</t>
  </si>
  <si>
    <t>JEQUETEPEQUE</t>
  </si>
  <si>
    <t>JESUS</t>
  </si>
  <si>
    <t>JESUS NAZARENO</t>
  </si>
  <si>
    <t>JILILI</t>
  </si>
  <si>
    <t>JIRCAN</t>
  </si>
  <si>
    <t>JIVIA</t>
  </si>
  <si>
    <t>JORGE CHAVEZ</t>
  </si>
  <si>
    <t>JOSE GALVEZ</t>
  </si>
  <si>
    <t>JOSE MANUEL QUIROZ</t>
  </si>
  <si>
    <t>CAMANA</t>
  </si>
  <si>
    <t>JOSE MARIA QUIMPER</t>
  </si>
  <si>
    <t>JOSE SABOGAL</t>
  </si>
  <si>
    <t>JUAN ESPINOZA MEDRANO</t>
  </si>
  <si>
    <t>JULCAMARCA</t>
  </si>
  <si>
    <t>JUSTO APU SAHUARAURA</t>
  </si>
  <si>
    <t>KAQUIABAMBA</t>
  </si>
  <si>
    <t>KELLUYO</t>
  </si>
  <si>
    <t>KIMBIRI</t>
  </si>
  <si>
    <t>KISHUARA</t>
  </si>
  <si>
    <t>KOSÑIPATA</t>
  </si>
  <si>
    <t>KUNTURKANKI</t>
  </si>
  <si>
    <t>LA ARENA</t>
  </si>
  <si>
    <t>LA BANDA DE SHILCAYO</t>
  </si>
  <si>
    <t>LA BREA</t>
  </si>
  <si>
    <t>LA COIPA</t>
  </si>
  <si>
    <t>LA CUESTA</t>
  </si>
  <si>
    <t>LA ESPERANZA</t>
  </si>
  <si>
    <t>LA FLORIDA</t>
  </si>
  <si>
    <t>LA HUACA</t>
  </si>
  <si>
    <t>LA JALCA</t>
  </si>
  <si>
    <t>LA JOYA</t>
  </si>
  <si>
    <t>LA LIBERTAD DE PALLAN</t>
  </si>
  <si>
    <t>LA MATANZA</t>
  </si>
  <si>
    <t>LA MERCED</t>
  </si>
  <si>
    <t>LA MOLINA</t>
  </si>
  <si>
    <t>LA PECA</t>
  </si>
  <si>
    <t>LA PERLA</t>
  </si>
  <si>
    <t>LA PRIMAVERA</t>
  </si>
  <si>
    <t>LA PUNTA</t>
  </si>
  <si>
    <t>LA RAMADA</t>
  </si>
  <si>
    <t>LA TINGUIÑA</t>
  </si>
  <si>
    <t>LABERINTO</t>
  </si>
  <si>
    <t>LACHAQUI</t>
  </si>
  <si>
    <t>LAJAS</t>
  </si>
  <si>
    <t>LALAQUIZ</t>
  </si>
  <si>
    <t>LAMAY</t>
  </si>
  <si>
    <t>LAMBRAMA</t>
  </si>
  <si>
    <t>LAMPIAN</t>
  </si>
  <si>
    <t>LANGA</t>
  </si>
  <si>
    <t>LANGUI</t>
  </si>
  <si>
    <t>LARAMATE</t>
  </si>
  <si>
    <t>LAREDO</t>
  </si>
  <si>
    <t>LARES</t>
  </si>
  <si>
    <t>LARI</t>
  </si>
  <si>
    <t>LARIA</t>
  </si>
  <si>
    <t>LAS AMAZONAS</t>
  </si>
  <si>
    <t>LAS LOMAS</t>
  </si>
  <si>
    <t>LAS PIEDRAS</t>
  </si>
  <si>
    <t>LAS PIRIAS</t>
  </si>
  <si>
    <t>LAYO</t>
  </si>
  <si>
    <t>LEIMEBAMBA</t>
  </si>
  <si>
    <t>LEONOR ORDOÑEZ</t>
  </si>
  <si>
    <t>LEVANTO</t>
  </si>
  <si>
    <t>LIMABAMBA</t>
  </si>
  <si>
    <t>LIMATAMBO</t>
  </si>
  <si>
    <t>LINCE</t>
  </si>
  <si>
    <t>LINCHA</t>
  </si>
  <si>
    <t>LIVITACA</t>
  </si>
  <si>
    <t>LLACANORA</t>
  </si>
  <si>
    <t>LLAMA</t>
  </si>
  <si>
    <t>LLAPA</t>
  </si>
  <si>
    <t>LLAPO</t>
  </si>
  <si>
    <t>LLAUTA</t>
  </si>
  <si>
    <t>LLAYLLA</t>
  </si>
  <si>
    <t>LLIPA</t>
  </si>
  <si>
    <t>PALPA</t>
  </si>
  <si>
    <t>LLIPATA</t>
  </si>
  <si>
    <t>LLOCHEGUA</t>
  </si>
  <si>
    <t>LLOCLLAPAMPA</t>
  </si>
  <si>
    <t>LLUMPA</t>
  </si>
  <si>
    <t>LLUSCO</t>
  </si>
  <si>
    <t>LLUTA</t>
  </si>
  <si>
    <t>LOBITOS</t>
  </si>
  <si>
    <t>LOCROJA</t>
  </si>
  <si>
    <t>LOMAS</t>
  </si>
  <si>
    <t>LONGOTEA</t>
  </si>
  <si>
    <t>LONGUITA</t>
  </si>
  <si>
    <t>LONYA CHICO</t>
  </si>
  <si>
    <t>LONYA GRANDE</t>
  </si>
  <si>
    <t>LOS AQUIJES</t>
  </si>
  <si>
    <t>LOS BAÑOS DEL INCA</t>
  </si>
  <si>
    <t>LOS CHANKAS</t>
  </si>
  <si>
    <t>LOS MOROCHUCOS</t>
  </si>
  <si>
    <t>LOS OLIVOS</t>
  </si>
  <si>
    <t>LOS ORGANOS</t>
  </si>
  <si>
    <t>LUCMA</t>
  </si>
  <si>
    <t>LUCRE</t>
  </si>
  <si>
    <t>LUIS CARRANZA</t>
  </si>
  <si>
    <t>LUNAHUANA</t>
  </si>
  <si>
    <t>LURICOCHA</t>
  </si>
  <si>
    <t>LURIGANCHO</t>
  </si>
  <si>
    <t>LURIN</t>
  </si>
  <si>
    <t>LUYA VIEJO</t>
  </si>
  <si>
    <t>LUYANDO</t>
  </si>
  <si>
    <t>MACATE</t>
  </si>
  <si>
    <t>MACHE</t>
  </si>
  <si>
    <t>MACHUPICCHU</t>
  </si>
  <si>
    <t>MADRIGAL</t>
  </si>
  <si>
    <t>MAGDALENA</t>
  </si>
  <si>
    <t>MAGDALENA DE CAO</t>
  </si>
  <si>
    <t>MAGDALENA DEL MAR</t>
  </si>
  <si>
    <t>PUEBLO LIBRE</t>
  </si>
  <si>
    <t>MAJES</t>
  </si>
  <si>
    <t>MALA</t>
  </si>
  <si>
    <t>MAMARA</t>
  </si>
  <si>
    <t>MANANTAY</t>
  </si>
  <si>
    <t>MANCOS</t>
  </si>
  <si>
    <t>MANGAS</t>
  </si>
  <si>
    <t>MANSERICHE</t>
  </si>
  <si>
    <t>MANTA</t>
  </si>
  <si>
    <t>MANZANARES</t>
  </si>
  <si>
    <t>MAÑAZO</t>
  </si>
  <si>
    <t>MAQUIA</t>
  </si>
  <si>
    <t>MARA</t>
  </si>
  <si>
    <t>MARANGANI</t>
  </si>
  <si>
    <t>MARANURA</t>
  </si>
  <si>
    <t>MARAS</t>
  </si>
  <si>
    <t>MARCA</t>
  </si>
  <si>
    <t>MARCABAL</t>
  </si>
  <si>
    <t>MARCABAMBA</t>
  </si>
  <si>
    <t>MARCAPATA</t>
  </si>
  <si>
    <t>MARCAPOMACOCHA</t>
  </si>
  <si>
    <t>MARCARA</t>
  </si>
  <si>
    <t>MARCAS</t>
  </si>
  <si>
    <t>MARCAVELICA</t>
  </si>
  <si>
    <t>MARCO</t>
  </si>
  <si>
    <t>MARCONA</t>
  </si>
  <si>
    <t>MARGOS</t>
  </si>
  <si>
    <t>MARIA</t>
  </si>
  <si>
    <t>MARIA PARADO DE BELLIDO</t>
  </si>
  <si>
    <t>MARIANO DAMASO BERAUN</t>
  </si>
  <si>
    <t>MARIANO MELGAR</t>
  </si>
  <si>
    <t>MARIANO NICOLAS VALCARCEL</t>
  </si>
  <si>
    <t>MARIAS</t>
  </si>
  <si>
    <t>MARIATANA</t>
  </si>
  <si>
    <t>MARISCAL CASTILLA</t>
  </si>
  <si>
    <t>MARISCAL GAMARRA</t>
  </si>
  <si>
    <t>MASIN</t>
  </si>
  <si>
    <t>MASISEA</t>
  </si>
  <si>
    <t>MASMA</t>
  </si>
  <si>
    <t>MASMA CHICCHE</t>
  </si>
  <si>
    <t>MATACOTO</t>
  </si>
  <si>
    <t>MATAHUASI</t>
  </si>
  <si>
    <t>MATARA</t>
  </si>
  <si>
    <t>MAZAMARI</t>
  </si>
  <si>
    <t>MAZAN</t>
  </si>
  <si>
    <t>MEGANTONI</t>
  </si>
  <si>
    <t>MEJIA</t>
  </si>
  <si>
    <t>MICAELA BASTIDAS</t>
  </si>
  <si>
    <t>MIGUEL IGLESIAS</t>
  </si>
  <si>
    <t>MIRACOSTA</t>
  </si>
  <si>
    <t>MIRAFLORES</t>
  </si>
  <si>
    <t>MIRGAS</t>
  </si>
  <si>
    <t>MITO</t>
  </si>
  <si>
    <t>MOCHE</t>
  </si>
  <si>
    <t>MOLINO</t>
  </si>
  <si>
    <t>MOLINOPAMPA</t>
  </si>
  <si>
    <t>MOLINOS</t>
  </si>
  <si>
    <t>MOLLEBAMBA</t>
  </si>
  <si>
    <t>MOLLEBAYA</t>
  </si>
  <si>
    <t>MOLLEPAMPA</t>
  </si>
  <si>
    <t>MOLLEPATA</t>
  </si>
  <si>
    <t>MONOBAMBA</t>
  </si>
  <si>
    <t>MONTERO</t>
  </si>
  <si>
    <t>MORCOLLA</t>
  </si>
  <si>
    <t>MOROCOCHA</t>
  </si>
  <si>
    <t>MORONA</t>
  </si>
  <si>
    <t>ACOMAYO</t>
  </si>
  <si>
    <t>MOSOC LLACTA</t>
  </si>
  <si>
    <t>MOYA</t>
  </si>
  <si>
    <t>MUÑANI</t>
  </si>
  <si>
    <t>MUQUI</t>
  </si>
  <si>
    <t>MUSGA</t>
  </si>
  <si>
    <t>NAMBALLE</t>
  </si>
  <si>
    <t>NAMORA</t>
  </si>
  <si>
    <t>NANCHOC</t>
  </si>
  <si>
    <t>NAPO</t>
  </si>
  <si>
    <t>NESHUYA</t>
  </si>
  <si>
    <t>NICASIO</t>
  </si>
  <si>
    <t>NICOLAS DE PIEROLA</t>
  </si>
  <si>
    <t>NIEPOS</t>
  </si>
  <si>
    <t>NINABAMBA</t>
  </si>
  <si>
    <t>NINACACA</t>
  </si>
  <si>
    <t>NUEVA CAJAMARCA</t>
  </si>
  <si>
    <t>NUEVA REQUENA</t>
  </si>
  <si>
    <t>NUEVE DE JULIO</t>
  </si>
  <si>
    <t>NUEVO CHIMBOTE</t>
  </si>
  <si>
    <t>NUEVO IMPERIAL</t>
  </si>
  <si>
    <t>NUEVO OCCORO</t>
  </si>
  <si>
    <t>TOCACHE</t>
  </si>
  <si>
    <t>NUEVO PROGRESO</t>
  </si>
  <si>
    <t>ÑAHUIMPUQUIO</t>
  </si>
  <si>
    <t>OBAS</t>
  </si>
  <si>
    <t>OCALLI</t>
  </si>
  <si>
    <t>OCAÑA</t>
  </si>
  <si>
    <t>OCOBAMBA</t>
  </si>
  <si>
    <t>OCONGATE</t>
  </si>
  <si>
    <t>OCOÑA</t>
  </si>
  <si>
    <t>OCORURO</t>
  </si>
  <si>
    <t>OCOYO</t>
  </si>
  <si>
    <t>OCUCAJE</t>
  </si>
  <si>
    <t>OCUMAL</t>
  </si>
  <si>
    <t>OCUVIRI</t>
  </si>
  <si>
    <t>OLLANTAYTAMBO</t>
  </si>
  <si>
    <t>OLLARAYA</t>
  </si>
  <si>
    <t>OLLEROS</t>
  </si>
  <si>
    <t>OMACHA</t>
  </si>
  <si>
    <t>OMIA</t>
  </si>
  <si>
    <t>ONDORES</t>
  </si>
  <si>
    <t>ONGON</t>
  </si>
  <si>
    <t>ONGOY</t>
  </si>
  <si>
    <t>ORCOPAMPA</t>
  </si>
  <si>
    <t>ORCOTUNA</t>
  </si>
  <si>
    <t>ORONCCOY</t>
  </si>
  <si>
    <t>OROPESA</t>
  </si>
  <si>
    <t>ORURILLO</t>
  </si>
  <si>
    <t>OTOCA</t>
  </si>
  <si>
    <t>OXAMARCA</t>
  </si>
  <si>
    <t>OYOLO</t>
  </si>
  <si>
    <t>PACA</t>
  </si>
  <si>
    <t>PACAIPAMPA</t>
  </si>
  <si>
    <t>CHEPEN</t>
  </si>
  <si>
    <t>PACANGA</t>
  </si>
  <si>
    <t>PACAPAUSA</t>
  </si>
  <si>
    <t>PACARAOS</t>
  </si>
  <si>
    <t>PACAYCASA</t>
  </si>
  <si>
    <t>PACCARITAMBO</t>
  </si>
  <si>
    <t>PACCHA</t>
  </si>
  <si>
    <t>PACCHO</t>
  </si>
  <si>
    <t>PACHACAMAC</t>
  </si>
  <si>
    <t>PACHACONAS</t>
  </si>
  <si>
    <t>PACHACUTEC</t>
  </si>
  <si>
    <t>PACHAMARCA</t>
  </si>
  <si>
    <t>PACHANGARA</t>
  </si>
  <si>
    <t>PACHAS</t>
  </si>
  <si>
    <t>PACHIA</t>
  </si>
  <si>
    <t>PACHIZA</t>
  </si>
  <si>
    <t>PACLLON</t>
  </si>
  <si>
    <t>PACOBAMBA</t>
  </si>
  <si>
    <t>PACOCHA</t>
  </si>
  <si>
    <t>PACUCHA</t>
  </si>
  <si>
    <t>PADRE MARQUEZ</t>
  </si>
  <si>
    <t>PAICO</t>
  </si>
  <si>
    <t>PAIJAN</t>
  </si>
  <si>
    <t>PAIMAS</t>
  </si>
  <si>
    <t>PAJARILLO</t>
  </si>
  <si>
    <t>PALCA</t>
  </si>
  <si>
    <t>PALCAMAYO</t>
  </si>
  <si>
    <t>PALCAZU</t>
  </si>
  <si>
    <t>PALLANCHACRA</t>
  </si>
  <si>
    <t>PALLPATA</t>
  </si>
  <si>
    <t>PAMPA HERMOSA</t>
  </si>
  <si>
    <t>PAMPACHIRI</t>
  </si>
  <si>
    <t>PAMPACOLCA</t>
  </si>
  <si>
    <t>PAMPAMARCA</t>
  </si>
  <si>
    <t>PAMPAROMAS</t>
  </si>
  <si>
    <t>PAMPAS GRANDE</t>
  </si>
  <si>
    <t>PAMPAS CHICO</t>
  </si>
  <si>
    <t>PAMPAS DE HOSPITAL</t>
  </si>
  <si>
    <t>PANCAN</t>
  </si>
  <si>
    <t>PANGOA</t>
  </si>
  <si>
    <t>PAPAPLAYA</t>
  </si>
  <si>
    <t>PAPAYAL</t>
  </si>
  <si>
    <t>PARACAS</t>
  </si>
  <si>
    <t>BARRANCA</t>
  </si>
  <si>
    <t>PARAMONGA</t>
  </si>
  <si>
    <t>PARARCA</t>
  </si>
  <si>
    <t>PARARIN</t>
  </si>
  <si>
    <t>PARAS</t>
  </si>
  <si>
    <t>PARATIA</t>
  </si>
  <si>
    <t>PARCO</t>
  </si>
  <si>
    <t>PARCONA</t>
  </si>
  <si>
    <t>PARCOY</t>
  </si>
  <si>
    <t>PARDO MIGUEL</t>
  </si>
  <si>
    <t>PARIACOTO</t>
  </si>
  <si>
    <t>PARIAHUANCA</t>
  </si>
  <si>
    <t>PARINARI</t>
  </si>
  <si>
    <t>PAROBAMBA</t>
  </si>
  <si>
    <t>PASTAZA</t>
  </si>
  <si>
    <t>PATAMBUCO</t>
  </si>
  <si>
    <t>PATAYPAMPA</t>
  </si>
  <si>
    <t>PATIVILCA</t>
  </si>
  <si>
    <t>PAUCAR</t>
  </si>
  <si>
    <t>PAUCARA</t>
  </si>
  <si>
    <t>PAUCARBAMBA</t>
  </si>
  <si>
    <t>PAUCARCOLLA</t>
  </si>
  <si>
    <t>PAUCARPATA</t>
  </si>
  <si>
    <t>PAUCAS</t>
  </si>
  <si>
    <t>PAZOS</t>
  </si>
  <si>
    <t>MARISCAL RAMON CASTILLA</t>
  </si>
  <si>
    <t>PEBAS</t>
  </si>
  <si>
    <t>PEDRO VILCA APAZA</t>
  </si>
  <si>
    <t>CHANCHAMAYO</t>
  </si>
  <si>
    <t>PERENE</t>
  </si>
  <si>
    <t>PHARA</t>
  </si>
  <si>
    <t>PIAS</t>
  </si>
  <si>
    <t>PICHACANI</t>
  </si>
  <si>
    <t>PICHANAQUI</t>
  </si>
  <si>
    <t>PICHARI</t>
  </si>
  <si>
    <t>PICHIGUA</t>
  </si>
  <si>
    <t>PICHIRHUA</t>
  </si>
  <si>
    <t>PICHOS</t>
  </si>
  <si>
    <t>PILCHACA</t>
  </si>
  <si>
    <t>PILCOMAYO</t>
  </si>
  <si>
    <t>PILCUYO</t>
  </si>
  <si>
    <t>PILLCO MARCA</t>
  </si>
  <si>
    <t>PILPICHACA</t>
  </si>
  <si>
    <t>PIMPINGOS</t>
  </si>
  <si>
    <t>PINRA</t>
  </si>
  <si>
    <t>PINTO RECODO</t>
  </si>
  <si>
    <t>PION</t>
  </si>
  <si>
    <t>PIRA</t>
  </si>
  <si>
    <t>PISAC</t>
  </si>
  <si>
    <t>PISACOMA</t>
  </si>
  <si>
    <t>PISUQUIA</t>
  </si>
  <si>
    <t>PITUMARCA</t>
  </si>
  <si>
    <t>PLATERIA</t>
  </si>
  <si>
    <t>POCOHUANCA</t>
  </si>
  <si>
    <t>POCOLLAY</t>
  </si>
  <si>
    <t>POCSI</t>
  </si>
  <si>
    <t>POLVORA</t>
  </si>
  <si>
    <t>POMACANCHA</t>
  </si>
  <si>
    <t>POMACANCHI</t>
  </si>
  <si>
    <t>POMACOCHA</t>
  </si>
  <si>
    <t>POMAHUACA</t>
  </si>
  <si>
    <t>POMATA</t>
  </si>
  <si>
    <t>PONTO</t>
  </si>
  <si>
    <t>POROTO</t>
  </si>
  <si>
    <t>POROY</t>
  </si>
  <si>
    <t>POZUZO</t>
  </si>
  <si>
    <t>PROGRESO</t>
  </si>
  <si>
    <t>PROVIDENCIA</t>
  </si>
  <si>
    <t>PUCACOLPA</t>
  </si>
  <si>
    <t>PUCARA</t>
  </si>
  <si>
    <t>PUCYURA</t>
  </si>
  <si>
    <t>PUENTE PIEDRA</t>
  </si>
  <si>
    <t>PUERTO BERMUDEZ</t>
  </si>
  <si>
    <t>PUINAHUA</t>
  </si>
  <si>
    <t>PULAN</t>
  </si>
  <si>
    <t>PULLO</t>
  </si>
  <si>
    <t>PUNCHANA</t>
  </si>
  <si>
    <t>PUNCHAO</t>
  </si>
  <si>
    <t>PUNTA DE BOMBON</t>
  </si>
  <si>
    <t>PUNTA HERMOSA</t>
  </si>
  <si>
    <t>PUÑOS</t>
  </si>
  <si>
    <t>PUSI</t>
  </si>
  <si>
    <t>PUTINZA</t>
  </si>
  <si>
    <t>PUTUMAYO</t>
  </si>
  <si>
    <t>PUYCA</t>
  </si>
  <si>
    <t>PUYUSCA</t>
  </si>
  <si>
    <t>QUECHUALLA</t>
  </si>
  <si>
    <t>QUEHUE</t>
  </si>
  <si>
    <t>QUELLOUNO</t>
  </si>
  <si>
    <t>QUEQUEÑA</t>
  </si>
  <si>
    <t>QUERCO</t>
  </si>
  <si>
    <t>QUERECOTILLO</t>
  </si>
  <si>
    <t>QUEROCOTILLO</t>
  </si>
  <si>
    <t>QUEROCOTO</t>
  </si>
  <si>
    <t>QUEROPALCA</t>
  </si>
  <si>
    <t>QUICACHA</t>
  </si>
  <si>
    <t>QUICHES</t>
  </si>
  <si>
    <t>QUICHUAS</t>
  </si>
  <si>
    <t>QUICHUAY</t>
  </si>
  <si>
    <t>QUILCA</t>
  </si>
  <si>
    <t>QUILCAPUNCU</t>
  </si>
  <si>
    <t>QUILCAS</t>
  </si>
  <si>
    <t>QUILLO</t>
  </si>
  <si>
    <t>QUILMANA</t>
  </si>
  <si>
    <t>QUINJALCA</t>
  </si>
  <si>
    <t>QUINUA</t>
  </si>
  <si>
    <t>QUINUABAMBA</t>
  </si>
  <si>
    <t>QUIÑOTA</t>
  </si>
  <si>
    <t>QUIQUIJANA</t>
  </si>
  <si>
    <t>QUIRUVILCA</t>
  </si>
  <si>
    <t>QUISHUAR</t>
  </si>
  <si>
    <t>QUISQUI</t>
  </si>
  <si>
    <t>QUITO ARMA</t>
  </si>
  <si>
    <t>QUIVILLA</t>
  </si>
  <si>
    <t>RAGASH</t>
  </si>
  <si>
    <t>RAHUAPAMPA</t>
  </si>
  <si>
    <t>RANRACANCHA</t>
  </si>
  <si>
    <t>RANRAHIRCA</t>
  </si>
  <si>
    <t>RAPAYAN</t>
  </si>
  <si>
    <t>RAZURI</t>
  </si>
  <si>
    <t>RECTA</t>
  </si>
  <si>
    <t>RICRAN</t>
  </si>
  <si>
    <t>RINCONADA-LLICUAR</t>
  </si>
  <si>
    <t>RIO GRANDE</t>
  </si>
  <si>
    <t>RIO NEGRO</t>
  </si>
  <si>
    <t>RIO SANTIAGO</t>
  </si>
  <si>
    <t>RIO TAMBO</t>
  </si>
  <si>
    <t>RIPAN</t>
  </si>
  <si>
    <t>ROBLE</t>
  </si>
  <si>
    <t>ROCCHACC</t>
  </si>
  <si>
    <t>RONDOCAN</t>
  </si>
  <si>
    <t>RONDOS</t>
  </si>
  <si>
    <t>ROSA PANDURO</t>
  </si>
  <si>
    <t>ROSARIO</t>
  </si>
  <si>
    <t>ROSASPATA</t>
  </si>
  <si>
    <t>RUMISAPA</t>
  </si>
  <si>
    <t>SABAINO</t>
  </si>
  <si>
    <t>SACANCHE</t>
  </si>
  <si>
    <t>SACHACA</t>
  </si>
  <si>
    <t>SACSAMARCA</t>
  </si>
  <si>
    <t>SAISA</t>
  </si>
  <si>
    <t>SALAVERRY</t>
  </si>
  <si>
    <t>SALCABAMBA</t>
  </si>
  <si>
    <t>SALCAHUASI</t>
  </si>
  <si>
    <t>SALITRAL</t>
  </si>
  <si>
    <t>SALLIQUE</t>
  </si>
  <si>
    <t>SALPO</t>
  </si>
  <si>
    <t>SAMEGUA</t>
  </si>
  <si>
    <t>SAMUEL PASTOR</t>
  </si>
  <si>
    <t>SAMUGARI</t>
  </si>
  <si>
    <t>SAN AGUSTIN</t>
  </si>
  <si>
    <t>SAN ANDRES</t>
  </si>
  <si>
    <t>SAN ANDRES DE CUTERVO</t>
  </si>
  <si>
    <t>SAN ANTONIO</t>
  </si>
  <si>
    <t>SAN ANTONIO DE ANTAPARCO</t>
  </si>
  <si>
    <t>SAN ANTONIO DE CUSICANCHA</t>
  </si>
  <si>
    <t>SAN BARTOLOME</t>
  </si>
  <si>
    <t>SAN BENITO</t>
  </si>
  <si>
    <t>SAN PABLO</t>
  </si>
  <si>
    <t>SAN BERNARDINO</t>
  </si>
  <si>
    <t>SAN BORJA</t>
  </si>
  <si>
    <t>SAN BUENAVENTURA</t>
  </si>
  <si>
    <t>SAN CARLOS</t>
  </si>
  <si>
    <t>SAN CLEMENTE</t>
  </si>
  <si>
    <t>SAN CRISTOBAL</t>
  </si>
  <si>
    <t>PICOTA</t>
  </si>
  <si>
    <t>SAN CRISTOBAL DE RAJAN</t>
  </si>
  <si>
    <t>SAN DAMIAN</t>
  </si>
  <si>
    <t>SAN FELIPE</t>
  </si>
  <si>
    <t>SAN FRANCISCO</t>
  </si>
  <si>
    <t>SAN FRANCISCO DE ASIS</t>
  </si>
  <si>
    <t>SAN FCO DE ASIS DE YARUSYACAN</t>
  </si>
  <si>
    <t>SAN FRANCISCO DE CAYRAN</t>
  </si>
  <si>
    <t>SAN FRANCISCO DE DAGUAS</t>
  </si>
  <si>
    <t>SAN FRANCISCO DE RIVACAYCO</t>
  </si>
  <si>
    <t>SAN FRANCISCO DE SANGAYAICO</t>
  </si>
  <si>
    <t>SAN GABAN</t>
  </si>
  <si>
    <t>SAN GREGORIO</t>
  </si>
  <si>
    <t>SAN ISIDRO</t>
  </si>
  <si>
    <t>SAN ISIDRO DE MAINO</t>
  </si>
  <si>
    <t>SAN JACINTO</t>
  </si>
  <si>
    <t>SAN JAVIER DE ALPABAMBA</t>
  </si>
  <si>
    <t>SAN JERONIMO</t>
  </si>
  <si>
    <t>SAN JERONIMO DE TUNAN</t>
  </si>
  <si>
    <t>SAN JOSE DE LOS MOLINOS</t>
  </si>
  <si>
    <t>SAN JOSE DE LOURDES</t>
  </si>
  <si>
    <t>SAN JOSE DE QUERO</t>
  </si>
  <si>
    <t>SAN JOSE DE TICLLAS</t>
  </si>
  <si>
    <t>SAN JOSE DE USHUA</t>
  </si>
  <si>
    <t>SAN JOSE DEL ALTO</t>
  </si>
  <si>
    <t>SAN JUAN</t>
  </si>
  <si>
    <t>SAN JUAN BAUTISTA</t>
  </si>
  <si>
    <t>SAN JUAN DE BIGOTE</t>
  </si>
  <si>
    <t>SAN JUAN DE CHACÑA</t>
  </si>
  <si>
    <t>SAN JUAN DE CUTERVO</t>
  </si>
  <si>
    <t>SAN JUAN DE YSCOS</t>
  </si>
  <si>
    <t>SAN JUAN DE JARPA</t>
  </si>
  <si>
    <t>SAN JUAN DE LA VIRGEN</t>
  </si>
  <si>
    <t>SAN JUAN DE LICUPIS</t>
  </si>
  <si>
    <t>SAN JUAN DE LOPECANCHA</t>
  </si>
  <si>
    <t>SAN JUAN DE MIRAFLORES</t>
  </si>
  <si>
    <t>SAN JUAN DE RONTOY</t>
  </si>
  <si>
    <t>SAN JUAN DE SALINAS</t>
  </si>
  <si>
    <t>SAN JUAN DE TANTARANCHE</t>
  </si>
  <si>
    <t>SAN JUAN DE TARUCANI</t>
  </si>
  <si>
    <t>SAN JUAN DE YANAC</t>
  </si>
  <si>
    <t>SAN LORENZO</t>
  </si>
  <si>
    <t>SAN LUIS</t>
  </si>
  <si>
    <t>SAN LUIS DE LUCMA</t>
  </si>
  <si>
    <t>SAN LUIS DE SHUARO</t>
  </si>
  <si>
    <t>SAN MARCOS DE ROCCHAC</t>
  </si>
  <si>
    <t>SAN MARTIN DE PORRES</t>
  </si>
  <si>
    <t>SAN MATEO</t>
  </si>
  <si>
    <t>SAN MATEO DE OTAO</t>
  </si>
  <si>
    <t>SAN MIGUEL DE ACO</t>
  </si>
  <si>
    <t>SAN MIGUEL DE ACOS</t>
  </si>
  <si>
    <t>SAN MIGUEL DE CAURI</t>
  </si>
  <si>
    <t>SAN MIGUEL DE CHACCRAMPA</t>
  </si>
  <si>
    <t>SAN MIGUEL DE CORPANQUI</t>
  </si>
  <si>
    <t>SAN MIGUEL DE EL FAIQUE</t>
  </si>
  <si>
    <t>SAN MIGUEL DE MAYOCC</t>
  </si>
  <si>
    <t>CARLOS FERMIN FITZCARRALD</t>
  </si>
  <si>
    <t>SAN NICOLAS</t>
  </si>
  <si>
    <t>SAN PABLO DE PILLAO</t>
  </si>
  <si>
    <t>SAN PEDRO</t>
  </si>
  <si>
    <t>SAN PEDRO DE CACHORA</t>
  </si>
  <si>
    <t>SAN PEDRO DE CAJAS</t>
  </si>
  <si>
    <t>SAN PEDRO DE CHAULAN</t>
  </si>
  <si>
    <t>SAN PEDRO DE CORIS</t>
  </si>
  <si>
    <t>SAN PEDRO DE HUACARPANA</t>
  </si>
  <si>
    <t>SAN PEDRO DE LARCAY</t>
  </si>
  <si>
    <t>SAN PEDRO DE PALCO</t>
  </si>
  <si>
    <t>SAN PEDRO DE PILLAO</t>
  </si>
  <si>
    <t>SAN PEDRO DE PUTINA PUNCO</t>
  </si>
  <si>
    <t>SAN RAFAEL</t>
  </si>
  <si>
    <t>SAN RAMON</t>
  </si>
  <si>
    <t>SAN ROQUE DE CUMBAZA</t>
  </si>
  <si>
    <t>SAN SALVADOR</t>
  </si>
  <si>
    <t>SAN SALVADOR DE QUIJE</t>
  </si>
  <si>
    <t>SAN SEBASTIAN</t>
  </si>
  <si>
    <t>SAN SILVESTRE DE COCHAN</t>
  </si>
  <si>
    <t>SANAGORAN</t>
  </si>
  <si>
    <t>SANCOS</t>
  </si>
  <si>
    <t>SANGALLAYA</t>
  </si>
  <si>
    <t>SANGARARA</t>
  </si>
  <si>
    <t>SANTA ANA</t>
  </si>
  <si>
    <t>SANTA ANA DE HUAYCAHUACHO</t>
  </si>
  <si>
    <t>SANTA ANA DE TUSI</t>
  </si>
  <si>
    <t>SANTA ANITA</t>
  </si>
  <si>
    <t>SANTA BARBARA DE CARHUACAYAN</t>
  </si>
  <si>
    <t>SANTA CATALINA</t>
  </si>
  <si>
    <t>SANTA CATALINA DE MOSSA</t>
  </si>
  <si>
    <t>SANTA CRUZ DE CHUCA</t>
  </si>
  <si>
    <t>SANTA CRUZ DE FLORES</t>
  </si>
  <si>
    <t>SANTA CRUZ DE TOLED</t>
  </si>
  <si>
    <t>SANTA EULALIA</t>
  </si>
  <si>
    <t>SANTA ISABEL DE SIGUAS</t>
  </si>
  <si>
    <t>SANTA LEONOR</t>
  </si>
  <si>
    <t>SANTA LUCIA</t>
  </si>
  <si>
    <t>SANTA MARIA</t>
  </si>
  <si>
    <t>SANTA MARIA DE CHICMO</t>
  </si>
  <si>
    <t>SANTA MARIA DEL VALLE</t>
  </si>
  <si>
    <t>SANTA ROSA DE OCOPA</t>
  </si>
  <si>
    <t>SANTA ROSA DE QUIVES</t>
  </si>
  <si>
    <t>SANTA ROSA DE SACCO</t>
  </si>
  <si>
    <t>SANTA TERESA</t>
  </si>
  <si>
    <t>SANTIAGO</t>
  </si>
  <si>
    <t>SANTIAGO DE CAO</t>
  </si>
  <si>
    <t>SANTIAGO DE CHALLAS</t>
  </si>
  <si>
    <t>SANTIAGO DE CHILCAS</t>
  </si>
  <si>
    <t>SANTIAGO DE CHOCORVOS</t>
  </si>
  <si>
    <t>SANTIAGO DE LUCANAMARCA</t>
  </si>
  <si>
    <t>SANTIAGO DE PAUCARAY</t>
  </si>
  <si>
    <t>SANTIAGO DE PISCHA</t>
  </si>
  <si>
    <t>SANTIAGO DE PUPUJA</t>
  </si>
  <si>
    <t>SANTIAGO DE QUIRAHUARA</t>
  </si>
  <si>
    <t>SANTIAGO DE TUCUMA</t>
  </si>
  <si>
    <t>SANTILLANA</t>
  </si>
  <si>
    <t>SANTO DOMINGO</t>
  </si>
  <si>
    <t>SANTO DOMINGO DE ACOBAMBA</t>
  </si>
  <si>
    <t>SANTO DOMINGO DE ANDA</t>
  </si>
  <si>
    <t>SANTO DOMINGO DE CAPILLAS</t>
  </si>
  <si>
    <t>SANTO DOMINGO DE LA CAPILLA</t>
  </si>
  <si>
    <t>SANTO TOMAS</t>
  </si>
  <si>
    <t>SANTO TOMAS DE PATA</t>
  </si>
  <si>
    <t>SANTO TORIBIO</t>
  </si>
  <si>
    <t>SAÑAYCA</t>
  </si>
  <si>
    <t>SAÑO</t>
  </si>
  <si>
    <t>SAPALLANGA</t>
  </si>
  <si>
    <t>SAPILLICA</t>
  </si>
  <si>
    <t>SAQUENA</t>
  </si>
  <si>
    <t>SARA SARA</t>
  </si>
  <si>
    <t>SARAYACU</t>
  </si>
  <si>
    <t>SARHUA</t>
  </si>
  <si>
    <t>SARIN</t>
  </si>
  <si>
    <t>SARTIMBAMBA</t>
  </si>
  <si>
    <t>SAUCEPAMPA</t>
  </si>
  <si>
    <t>SAURAMA</t>
  </si>
  <si>
    <t>SAUSA</t>
  </si>
  <si>
    <t>SAYAN</t>
  </si>
  <si>
    <t>SAYAPULLO</t>
  </si>
  <si>
    <t>SECCLLA</t>
  </si>
  <si>
    <t>ATALAYA</t>
  </si>
  <si>
    <t>SEPAHUA</t>
  </si>
  <si>
    <t>SEXI</t>
  </si>
  <si>
    <t>SHAMBOYACU</t>
  </si>
  <si>
    <t>SHANAO</t>
  </si>
  <si>
    <t>SHATOJA</t>
  </si>
  <si>
    <t>SHILLA</t>
  </si>
  <si>
    <t>SHIPASBAMBA</t>
  </si>
  <si>
    <t>SHUNQUI</t>
  </si>
  <si>
    <t>SHUPLUY</t>
  </si>
  <si>
    <t>SIBAYO</t>
  </si>
  <si>
    <t>SICAYA</t>
  </si>
  <si>
    <t>SICCHEZ</t>
  </si>
  <si>
    <t>SILLAPATA</t>
  </si>
  <si>
    <t>SIMBAL</t>
  </si>
  <si>
    <t>SIMON BOLIVAR</t>
  </si>
  <si>
    <t>SINA</t>
  </si>
  <si>
    <t>SINCOS</t>
  </si>
  <si>
    <t>SINGA</t>
  </si>
  <si>
    <t>SINSICAP</t>
  </si>
  <si>
    <t>SITABAMBA</t>
  </si>
  <si>
    <t>SITACOCHA</t>
  </si>
  <si>
    <t>SIVIA</t>
  </si>
  <si>
    <t>SOCABAYA</t>
  </si>
  <si>
    <t>SOCOS</t>
  </si>
  <si>
    <t>SOCOTA</t>
  </si>
  <si>
    <t>SOLOCO</t>
  </si>
  <si>
    <t>SONCHE</t>
  </si>
  <si>
    <t>SONDOR</t>
  </si>
  <si>
    <t>SONDORILLO</t>
  </si>
  <si>
    <t>SOPLIN</t>
  </si>
  <si>
    <t>SORAS</t>
  </si>
  <si>
    <t>SORAYA</t>
  </si>
  <si>
    <t>SORITOR</t>
  </si>
  <si>
    <t>SOROCHUCO</t>
  </si>
  <si>
    <t>SUBTANJALLA</t>
  </si>
  <si>
    <t>SUCCHA</t>
  </si>
  <si>
    <t>SUITUCANCHA</t>
  </si>
  <si>
    <t>SUMBILCA</t>
  </si>
  <si>
    <t>SUNAMPE</t>
  </si>
  <si>
    <t>SUPE</t>
  </si>
  <si>
    <t>SUPE PUERTO</t>
  </si>
  <si>
    <t>SURCUBAMBA</t>
  </si>
  <si>
    <t>SURQUILLO</t>
  </si>
  <si>
    <t>SUYCKUTAMBO</t>
  </si>
  <si>
    <t>SUYO</t>
  </si>
  <si>
    <t>TABACONAS</t>
  </si>
  <si>
    <t>TABALOSOS</t>
  </si>
  <si>
    <t>TACABAMBA</t>
  </si>
  <si>
    <t>TAHUANIA</t>
  </si>
  <si>
    <t>TALAVERA</t>
  </si>
  <si>
    <t>TAMARINDO</t>
  </si>
  <si>
    <t>TAMBILLO</t>
  </si>
  <si>
    <t>TAMBO</t>
  </si>
  <si>
    <t>TAMBO DE MORA</t>
  </si>
  <si>
    <t>TAMBO GRANDE</t>
  </si>
  <si>
    <t>TANTAMAYO</t>
  </si>
  <si>
    <t>TANTARA</t>
  </si>
  <si>
    <t>TANTARICA</t>
  </si>
  <si>
    <t>TAPACOCHA</t>
  </si>
  <si>
    <t>TAPAIRIHUA</t>
  </si>
  <si>
    <t>TAPAY</t>
  </si>
  <si>
    <t>TAPICHE</t>
  </si>
  <si>
    <t>TAPO</t>
  </si>
  <si>
    <t>TAPUC</t>
  </si>
  <si>
    <t>TARACO</t>
  </si>
  <si>
    <t>TARAY</t>
  </si>
  <si>
    <t>TARICA</t>
  </si>
  <si>
    <t>TATE</t>
  </si>
  <si>
    <t>TAUCA</t>
  </si>
  <si>
    <t>TAURIA</t>
  </si>
  <si>
    <t>TAURIJA</t>
  </si>
  <si>
    <t>TAURIPAMPA</t>
  </si>
  <si>
    <t>TENIENTE CESAR LOPEZ ROJAS</t>
  </si>
  <si>
    <t>TENIENTE MANUEL CLAVERO</t>
  </si>
  <si>
    <t>TIABAYA</t>
  </si>
  <si>
    <t>TIBILLO</t>
  </si>
  <si>
    <t>TARATA</t>
  </si>
  <si>
    <t>TICACO</t>
  </si>
  <si>
    <t>TICAPAMPA</t>
  </si>
  <si>
    <t>TICLACAYAN</t>
  </si>
  <si>
    <t>TICLLOS</t>
  </si>
  <si>
    <t>TICRAPO</t>
  </si>
  <si>
    <t>TIGRE</t>
  </si>
  <si>
    <t>TILALI</t>
  </si>
  <si>
    <t>TINCO</t>
  </si>
  <si>
    <t>TINGO</t>
  </si>
  <si>
    <t>TINGO DE PONASA</t>
  </si>
  <si>
    <t>TINICACHI</t>
  </si>
  <si>
    <t>TINTA</t>
  </si>
  <si>
    <t>TINTAY</t>
  </si>
  <si>
    <t>TINTAY PUNCU</t>
  </si>
  <si>
    <t>TINYAHUARCO</t>
  </si>
  <si>
    <t>TIQUILLACA</t>
  </si>
  <si>
    <t>TIRAPATA</t>
  </si>
  <si>
    <t>TISCO</t>
  </si>
  <si>
    <t>TOCMOCHE</t>
  </si>
  <si>
    <t>TOMAY-KICHWA</t>
  </si>
  <si>
    <t>TOMEPAMPA</t>
  </si>
  <si>
    <t>TONGOD</t>
  </si>
  <si>
    <t>TORATA</t>
  </si>
  <si>
    <t>TORAYA</t>
  </si>
  <si>
    <t>TORIBIO CASANOVA</t>
  </si>
  <si>
    <t>TORRES CAUSANA</t>
  </si>
  <si>
    <t>TOTORA</t>
  </si>
  <si>
    <t>TOTOS</t>
  </si>
  <si>
    <t>TOURNAVISTA</t>
  </si>
  <si>
    <t>TRES DE DICIEMBRE</t>
  </si>
  <si>
    <t>TRES UNIDOS</t>
  </si>
  <si>
    <t>TRITA</t>
  </si>
  <si>
    <t>TROMPETEROS</t>
  </si>
  <si>
    <t>TUMAY HUARACA</t>
  </si>
  <si>
    <t>TUMBADEN</t>
  </si>
  <si>
    <t>TUNAN MARCA</t>
  </si>
  <si>
    <t>TUPAC AMARU</t>
  </si>
  <si>
    <t>TUPAC AMARU INCA</t>
  </si>
  <si>
    <t>TURPAY</t>
  </si>
  <si>
    <t>TURPO</t>
  </si>
  <si>
    <t>UBINAS</t>
  </si>
  <si>
    <t>UCHUMARCA</t>
  </si>
  <si>
    <t>UCHUMAYO</t>
  </si>
  <si>
    <t>UCHURACCAY</t>
  </si>
  <si>
    <t>UCUNCHA</t>
  </si>
  <si>
    <t>ULCUMAYO</t>
  </si>
  <si>
    <t>UMACHIRI</t>
  </si>
  <si>
    <t>UMARI</t>
  </si>
  <si>
    <t>UNICACHI</t>
  </si>
  <si>
    <t>UNION AGUA BLANCA</t>
  </si>
  <si>
    <t>UÑON</t>
  </si>
  <si>
    <t>URACA</t>
  </si>
  <si>
    <t>URANMARCA</t>
  </si>
  <si>
    <t>URARINAS</t>
  </si>
  <si>
    <t>URPAY</t>
  </si>
  <si>
    <t>USQUIL</t>
  </si>
  <si>
    <t>UTCO</t>
  </si>
  <si>
    <t>UTICYACU</t>
  </si>
  <si>
    <t>VALERA</t>
  </si>
  <si>
    <t>VARGAS GUERRA</t>
  </si>
  <si>
    <t>VEGUETA</t>
  </si>
  <si>
    <t>VEINTISEIS DE OCTUBRE</t>
  </si>
  <si>
    <t>VEINTISIETE DE NOVIEMBRE</t>
  </si>
  <si>
    <t>VELILLE</t>
  </si>
  <si>
    <t>VENTANILLA</t>
  </si>
  <si>
    <t>VICCO</t>
  </si>
  <si>
    <t>VICE</t>
  </si>
  <si>
    <t>VICHAYAL</t>
  </si>
  <si>
    <t>VICTOR LARCO HERRERA</t>
  </si>
  <si>
    <t>VILAVILA</t>
  </si>
  <si>
    <t>VILCA</t>
  </si>
  <si>
    <t>VILCABAMBA</t>
  </si>
  <si>
    <t>VILCANCHOS</t>
  </si>
  <si>
    <t>VILLA EL SALVADOR</t>
  </si>
  <si>
    <t>VILLA KINTIARINA</t>
  </si>
  <si>
    <t>VILLA MARIA DEL TRIUNFO</t>
  </si>
  <si>
    <t>VILLA RICA</t>
  </si>
  <si>
    <t>VILLA VIRGEN</t>
  </si>
  <si>
    <t>VILQUE</t>
  </si>
  <si>
    <t>VILQUE CHICO</t>
  </si>
  <si>
    <t>VINCHOS</t>
  </si>
  <si>
    <t>VIQUES</t>
  </si>
  <si>
    <t>VIRACO</t>
  </si>
  <si>
    <t>VIRUNDO</t>
  </si>
  <si>
    <t>VISCHONGO</t>
  </si>
  <si>
    <t>VISTA ALEGRE</t>
  </si>
  <si>
    <t>VITOC</t>
  </si>
  <si>
    <t>VIZCATAN DEL ENE</t>
  </si>
  <si>
    <t>WANCHAQ</t>
  </si>
  <si>
    <t>YACUS</t>
  </si>
  <si>
    <t>YAGUAS</t>
  </si>
  <si>
    <t>YAMANGO</t>
  </si>
  <si>
    <t>YAMBRASBAMBA</t>
  </si>
  <si>
    <t>YAMON</t>
  </si>
  <si>
    <t>YANACA</t>
  </si>
  <si>
    <t>YANACANCHA</t>
  </si>
  <si>
    <t>YANAHUARA</t>
  </si>
  <si>
    <t>YANAMA</t>
  </si>
  <si>
    <t>YANAS</t>
  </si>
  <si>
    <t>YANATILE</t>
  </si>
  <si>
    <t>YANTALO</t>
  </si>
  <si>
    <t>YAQUERANA</t>
  </si>
  <si>
    <t>YARABAMBA</t>
  </si>
  <si>
    <t>YARINACOCHA</t>
  </si>
  <si>
    <t>YARUMAYO</t>
  </si>
  <si>
    <t>YAUCA</t>
  </si>
  <si>
    <t>YAUCA DEL ROSARIO</t>
  </si>
  <si>
    <t>YAURISQUE</t>
  </si>
  <si>
    <t>YAUTAN</t>
  </si>
  <si>
    <t>YAUYA</t>
  </si>
  <si>
    <t>YAUYUCAN</t>
  </si>
  <si>
    <t>YAVARI</t>
  </si>
  <si>
    <t>YONAN</t>
  </si>
  <si>
    <t>YORONGOS</t>
  </si>
  <si>
    <t>YUCAY</t>
  </si>
  <si>
    <t>YUNGAR</t>
  </si>
  <si>
    <t>YURA</t>
  </si>
  <si>
    <t>YURACMARCA</t>
  </si>
  <si>
    <t>YURACYACU</t>
  </si>
  <si>
    <t>YURUA</t>
  </si>
  <si>
    <t>YUYAPICHIS</t>
  </si>
  <si>
    <t>ZAPATERO</t>
  </si>
  <si>
    <t>ZEPITA</t>
  </si>
  <si>
    <t>ZURITE</t>
  </si>
  <si>
    <t>JOSE MARIA ARGUEDAS</t>
  </si>
  <si>
    <t>LA MORADA</t>
  </si>
  <si>
    <t>LA YARADA LOS PALOS</t>
  </si>
  <si>
    <t>MI PERU</t>
  </si>
  <si>
    <t>PUCAYACU</t>
  </si>
  <si>
    <t>YURIMAGUAS</t>
  </si>
  <si>
    <t>LIRCAY</t>
  </si>
  <si>
    <t>LLAMELLIN</t>
  </si>
  <si>
    <t>CHACAS</t>
  </si>
  <si>
    <t>RAIMONDI</t>
  </si>
  <si>
    <t>CHALHUANCA</t>
  </si>
  <si>
    <t>CHIQUIAN</t>
  </si>
  <si>
    <t>JUMBILLA</t>
  </si>
  <si>
    <t>YANAOCA</t>
  </si>
  <si>
    <t>SICUANI</t>
  </si>
  <si>
    <t>SAN VICENTE DE CAÑETE</t>
  </si>
  <si>
    <t>MACUSANI</t>
  </si>
  <si>
    <t>APLAO</t>
  </si>
  <si>
    <t>CHIVAY</t>
  </si>
  <si>
    <t>CHINCHA ALTA</t>
  </si>
  <si>
    <t>JULI</t>
  </si>
  <si>
    <t>CHUQUIBAMBA</t>
  </si>
  <si>
    <t>NIEVA</t>
  </si>
  <si>
    <t>ZORRITOS</t>
  </si>
  <si>
    <t>CALLERIA</t>
  </si>
  <si>
    <t>TAMBOBAMBA</t>
  </si>
  <si>
    <t>YANAHUANCA</t>
  </si>
  <si>
    <t>ILAVE</t>
  </si>
  <si>
    <t>SAN JOSE DE SISA</t>
  </si>
  <si>
    <t>OMATE</t>
  </si>
  <si>
    <t>CASCAS</t>
  </si>
  <si>
    <t>CHUQUIBAMBILLA</t>
  </si>
  <si>
    <t>LLATA</t>
  </si>
  <si>
    <t>HUACHO</t>
  </si>
  <si>
    <t>CARAZ</t>
  </si>
  <si>
    <t>MOLLENDO</t>
  </si>
  <si>
    <t>JORGE BASADRE</t>
  </si>
  <si>
    <t>LOCUMBA</t>
  </si>
  <si>
    <t>COTAHUASI</t>
  </si>
  <si>
    <t>RUPA-RUPA</t>
  </si>
  <si>
    <t>NAUTA</t>
  </si>
  <si>
    <t>PUQUIO</t>
  </si>
  <si>
    <t>LAMUD</t>
  </si>
  <si>
    <t>HUACRACHUCO</t>
  </si>
  <si>
    <t>JUANJUI</t>
  </si>
  <si>
    <t>RAMON CASTILLA</t>
  </si>
  <si>
    <t>IQUITOS</t>
  </si>
  <si>
    <t>AYAVIRI</t>
  </si>
  <si>
    <t>CHULUCANAS</t>
  </si>
  <si>
    <t>SAN PEDRO DE LLOC</t>
  </si>
  <si>
    <t>PANAO</t>
  </si>
  <si>
    <t>CORACORA</t>
  </si>
  <si>
    <t>CHAUPIMARCA</t>
  </si>
  <si>
    <t>TAYABAMBA</t>
  </si>
  <si>
    <t>PAUSA</t>
  </si>
  <si>
    <t>PURUS</t>
  </si>
  <si>
    <t>URCOS</t>
  </si>
  <si>
    <t>PUTINA</t>
  </si>
  <si>
    <t>PEDRO GALVEZ</t>
  </si>
  <si>
    <t>TARAPOTO</t>
  </si>
  <si>
    <t>JULIACA</t>
  </si>
  <si>
    <t>HUAMACHUCO</t>
  </si>
  <si>
    <t>QUEROBAMBA</t>
  </si>
  <si>
    <t>IÑAPARI</t>
  </si>
  <si>
    <t>PARIÑAS</t>
  </si>
  <si>
    <t>PAMPAS</t>
  </si>
  <si>
    <t>CONTAMANA</t>
  </si>
  <si>
    <t>BAGUA GRANDE</t>
  </si>
  <si>
    <t>HUANCAPI</t>
  </si>
  <si>
    <t>CHAVINILLO</t>
  </si>
  <si>
    <t>LA OROYA</t>
  </si>
  <si>
    <t>MUNICIPALIDAD DISTRITAL CASTILLO GRANDE</t>
  </si>
  <si>
    <t>MUNICIPALIDAD DISTRITAL DE ABELARDO PARDO LEZAMETA</t>
  </si>
  <si>
    <t>MUNICIPALIDAD DISTRITAL DE ACARI</t>
  </si>
  <si>
    <t>MUNICIPALIDAD DISTRITAL DE ACAS</t>
  </si>
  <si>
    <t>MUNICIPALIDAD DISTRITAL DE ACCHA</t>
  </si>
  <si>
    <t>MUNICIPALIDAD DISTRITAL DE ACCOMARCA</t>
  </si>
  <si>
    <t>MUNICIPALIDAD DISTRITAL DE ACHAYA</t>
  </si>
  <si>
    <t>MUNICIPALIDAD DISTRITAL DE ACHOMA</t>
  </si>
  <si>
    <t>MUNICIPALIDAD DISTRITAL DE ACO</t>
  </si>
  <si>
    <t>MUNICIPALIDAD DISTRITAL DE ACOBAMBA</t>
  </si>
  <si>
    <t>MUNICIPALIDAD DISTRITAL DE ACOBAMBILLA</t>
  </si>
  <si>
    <t>MUNICIPALIDAD DISTRITAL DE ACOCHACA</t>
  </si>
  <si>
    <t>MUNICIPALIDAD DISTRITAL DE ACOCRO</t>
  </si>
  <si>
    <t>MUNICIPALIDAD DISTRITAL DE ACOLLA</t>
  </si>
  <si>
    <t>MUNICIPALIDAD DISTRITAL DE ACOPAMPA</t>
  </si>
  <si>
    <t>MUNICIPALIDAD DISTRITAL DE ACORA</t>
  </si>
  <si>
    <t>MUNICIPALIDAD DISTRITAL DE ACORIA</t>
  </si>
  <si>
    <t>MUNICIPALIDAD DISTRITAL DE ACOS VINCHOS</t>
  </si>
  <si>
    <t>MUNICIPALIDAD DISTRITAL DE ACOSTAMBO</t>
  </si>
  <si>
    <t>MUNICIPALIDAD DISTRITAL DE ACRAQUIA</t>
  </si>
  <si>
    <t>MUNICIPALIDAD DISTRITAL DE ACZO</t>
  </si>
  <si>
    <t>MUNICIPALIDAD DISTRITAL DE AGALLPAMPA</t>
  </si>
  <si>
    <t>MUNICIPALIDAD DISTRITAL DE AGUA BLANCA</t>
  </si>
  <si>
    <t>MUNICIPALIDAD DISTRITAL DE AGUAS VERDES</t>
  </si>
  <si>
    <t>MUNICIPALIDAD DISTRITAL DE AHUAC</t>
  </si>
  <si>
    <t>MUNICIPALIDAD DISTRITAL DE AHUAYCHA</t>
  </si>
  <si>
    <t>MUNICIPALIDAD DISTRITAL DE ALCA</t>
  </si>
  <si>
    <t>MUNICIPALIDAD DISTRITAL DE ALCAMENCA</t>
  </si>
  <si>
    <t>MUNICIPALIDAD DISTRITAL DE ALEXANDER VON HUMBOLDT</t>
  </si>
  <si>
    <t>MUNICIPALIDAD DISTRITAL DE ALFONSO UGARTE</t>
  </si>
  <si>
    <t>MUNICIPALIDAD DISTRITAL DE ALIS</t>
  </si>
  <si>
    <t>MUNICIPALIDAD DISTRITAL DE ALONSO DE ALVARADO</t>
  </si>
  <si>
    <t>MUNICIPALIDAD DISTRITAL DE ALTO BIAVO</t>
  </si>
  <si>
    <t>MUNICIPALIDAD DISTRITAL DE ALTO DE LA ALIANZA</t>
  </si>
  <si>
    <t>MUNICIPALIDAD DISTRITAL DE ALTO INAMBARI</t>
  </si>
  <si>
    <t>MUNICIPALIDAD DISTRITAL DE ALTO LARAN</t>
  </si>
  <si>
    <t>MUNICIPALIDAD DISTRITAL DE ALTO NANAY</t>
  </si>
  <si>
    <t>MUNICIPALIDAD DISTRITAL DE ALTO PICHIGUA</t>
  </si>
  <si>
    <t>MUNICIPALIDAD DISTRITAL DE ALTO SELVA ALEGRE</t>
  </si>
  <si>
    <t>MUNICIPALIDAD DISTRITAL DE ALTO TAPICHE</t>
  </si>
  <si>
    <t>MUNICIPALIDAD DISTRITAL DE AMANTANI</t>
  </si>
  <si>
    <t>MUNICIPALIDAD DISTRITAL DE AMARILIS</t>
  </si>
  <si>
    <t>MUNICIPALIDAD DISTRITAL DE AMASHCA</t>
  </si>
  <si>
    <t>MUNICIPALIDAD DISTRITAL DE AMBAR</t>
  </si>
  <si>
    <t>MUNICIPALIDAD DISTRITAL DE AMOTAPE</t>
  </si>
  <si>
    <t>MUNICIPALIDAD DISTRITAL DE ANANEA</t>
  </si>
  <si>
    <t>MUNICIPALIDAD DISTRITAL DE ANAPIA</t>
  </si>
  <si>
    <t>MUNICIPALIDAD DISTRITAL DE ANCAHUASI</t>
  </si>
  <si>
    <t>MUNICIPALIDAD DISTRITAL DE ANCHIHUAY</t>
  </si>
  <si>
    <t>MUNICIPALIDAD DISTRITAL DE ANCHONGA</t>
  </si>
  <si>
    <t>MUNICIPALIDAD DISTRITAL DE ANCO</t>
  </si>
  <si>
    <t>MUNICIPALIDAD DISTRITAL DE ANCO-HUALLO</t>
  </si>
  <si>
    <t>MUNICIPALIDAD DISTRITAL DE ANDABAMBA</t>
  </si>
  <si>
    <t>MUNICIPALIDAD DISTRITAL DE ANDAHUAYLILLAS</t>
  </si>
  <si>
    <t>MUNICIPALIDAD DISTRITAL DE ANDAJES</t>
  </si>
  <si>
    <t>MUNICIPALIDAD DISTRITAL DE ANDAMARCA</t>
  </si>
  <si>
    <t>MUNICIPALIDAD DISTRITAL DE ANDARAPA</t>
  </si>
  <si>
    <t>MUNICIPALIDAD DISTRITAL DE ANDAYMARCA</t>
  </si>
  <si>
    <t>MUNICIPALIDAD DISTRITAL DE ANDOAS</t>
  </si>
  <si>
    <t>MUNICIPALIDAD DISTRITAL DE ANDRES AVELINO CACERES DORREGARAY</t>
  </si>
  <si>
    <t>MUNICIPALIDAD DISTRITAL DE ANGASMARCA</t>
  </si>
  <si>
    <t>MUNICIPALIDAD DISTRITAL DE ANGUIA</t>
  </si>
  <si>
    <t>MUNICIPALIDAD DISTRITAL DE ANRA</t>
  </si>
  <si>
    <t>MUNICIPALIDAD DISTRITAL DE ANTA</t>
  </si>
  <si>
    <t>MUNICIPALIDAD DISTRITAL DE ANTAUTA</t>
  </si>
  <si>
    <t>MUNICIPALIDAD DISTRITAL DE ANTONIO RAYMONDI</t>
  </si>
  <si>
    <t>MUNICIPALIDAD DISTRITAL DE APARICIO POMARES</t>
  </si>
  <si>
    <t>MUNICIPALIDAD DISTRITAL DE APATA</t>
  </si>
  <si>
    <t>MUNICIPALIDAD DISTRITAL DE APONGO</t>
  </si>
  <si>
    <t>MUNICIPALIDAD DISTRITAL DE AQUIA</t>
  </si>
  <si>
    <t>MUNICIPALIDAD DISTRITAL DE ARAHUAY</t>
  </si>
  <si>
    <t>MUNICIPALIDAD DISTRITAL DE ARAMANGO</t>
  </si>
  <si>
    <t>MUNICIPALIDAD DISTRITAL DE ARANCAY</t>
  </si>
  <si>
    <t>MUNICIPALIDAD DISTRITAL DE ARAPA</t>
  </si>
  <si>
    <t>MUNICIPALIDAD DISTRITAL DE ARENAL</t>
  </si>
  <si>
    <t>MUNICIPALIDAD DISTRITAL DE ARMA</t>
  </si>
  <si>
    <t>MUNICIPALIDAD DISTRITAL DE ASCENSION</t>
  </si>
  <si>
    <t>MUNICIPALIDAD DISTRITAL DE ASIA</t>
  </si>
  <si>
    <t>MUNICIPALIDAD DISTRITAL DE ASILLO</t>
  </si>
  <si>
    <t>MUNICIPALIDAD DISTRITAL DE ASQUIPATA</t>
  </si>
  <si>
    <t>MUNICIPALIDAD DISTRITAL DE ASUNCION</t>
  </si>
  <si>
    <t>MUNICIPALIDAD DISTRITAL DE ATAQUERO</t>
  </si>
  <si>
    <t>MUNICIPALIDAD DISTRITAL DE ATAURA</t>
  </si>
  <si>
    <t>MUNICIPALIDAD DISTRITAL DE ATAVILLOS ALTO</t>
  </si>
  <si>
    <t>MUNICIPALIDAD DISTRITAL DE ATAVILLOS BAJO</t>
  </si>
  <si>
    <t>MUNICIPALIDAD DISTRITAL DE ATE</t>
  </si>
  <si>
    <t>MUNICIPALIDAD DISTRITAL DE ATICO</t>
  </si>
  <si>
    <t>MUNICIPALIDAD DISTRITAL DE ATIQUIPA</t>
  </si>
  <si>
    <t>MUNICIPALIDAD DISTRITAL DE ATUNCOLLA</t>
  </si>
  <si>
    <t>MUNICIPALIDAD DISTRITAL DE AUCALLAMA</t>
  </si>
  <si>
    <t>MUNICIPALIDAD DISTRITAL DE AUCARA</t>
  </si>
  <si>
    <t>MUNICIPALIDAD DISTRITAL DE AYAHUANCO</t>
  </si>
  <si>
    <t>MUNICIPALIDAD DISTRITAL DE AYAVI</t>
  </si>
  <si>
    <t>MUNICIPALIDAD DISTRITAL DE AYNA</t>
  </si>
  <si>
    <t>MUNICIPALIDAD DISTRITAL DE BAJO BIAVO</t>
  </si>
  <si>
    <t>MUNICIPALIDAD DISTRITAL DE BALSAPUERTO</t>
  </si>
  <si>
    <t>MUNICIPALIDAD DISTRITAL DE BALSAS</t>
  </si>
  <si>
    <t>MUNICIPALIDAD DISTRITAL DE BAMBAMARCA</t>
  </si>
  <si>
    <t>MUNICIPALIDAD DISTRITAL DE BAÑOS</t>
  </si>
  <si>
    <t>MUNICIPALIDAD DISTRITAL DE BARRANCO</t>
  </si>
  <si>
    <t>MUNICIPALIDAD DISTRITAL DE BARRANQUITA</t>
  </si>
  <si>
    <t>MUNICIPALIDAD DISTRITAL DE BELEN</t>
  </si>
  <si>
    <t>MUNICIPALIDAD DISTRITAL DE BELLA UNION</t>
  </si>
  <si>
    <t>MUNICIPALIDAD DISTRITAL DE BELLAVISTA</t>
  </si>
  <si>
    <t>MUNICIPALIDAD DISTRITAL DE BELLAVISTA DE LA UNION</t>
  </si>
  <si>
    <t>MUNICIPALIDAD DISTRITAL DE BERNAL</t>
  </si>
  <si>
    <t>MUNICIPALIDAD DISTRITAL DE BOLIVAR</t>
  </si>
  <si>
    <t>MUNICIPALIDAD DISTRITAL DE BOLOGNESI</t>
  </si>
  <si>
    <t>MUNICIPALIDAD DISTRITAL DE BREÑA</t>
  </si>
  <si>
    <t>MUNICIPALIDAD DISTRITAL DE BUENOS AIRES</t>
  </si>
  <si>
    <t>MUNICIPALIDAD DISTRITAL DE BULDIBUYO</t>
  </si>
  <si>
    <t>MUNICIPALIDAD DISTRITAL DE CABANA</t>
  </si>
  <si>
    <t>MUNICIPALIDAD DISTRITAL DE CABANILLA</t>
  </si>
  <si>
    <t>MUNICIPALIDAD DISTRITAL DE CACATACHI</t>
  </si>
  <si>
    <t>MUNICIPALIDAD DISTRITAL DE CACERES DEL PERU</t>
  </si>
  <si>
    <t>MUNICIPALIDAD DISTRITAL DE CACHACHI</t>
  </si>
  <si>
    <t>MUNICIPALIDAD DISTRITAL DE CACHICADAN</t>
  </si>
  <si>
    <t>MUNICIPALIDAD DISTRITAL DE CACHIMAYO</t>
  </si>
  <si>
    <t>MUNICIPALIDAD DISTRITAL DE CAHUAC</t>
  </si>
  <si>
    <t>MUNICIPALIDAD DISTRITAL DE CAHUACHO</t>
  </si>
  <si>
    <t>MUNICIPALIDAD DISTRITAL DE CAHUAPANAS</t>
  </si>
  <si>
    <t>MUNICIPALIDAD DISTRITAL DE CAICAY</t>
  </si>
  <si>
    <t>MUNICIPALIDAD DISTRITAL DE CAJA</t>
  </si>
  <si>
    <t>MUNICIPALIDAD DISTRITAL DE CAJACAY</t>
  </si>
  <si>
    <t>MUNICIPALIDAD DISTRITAL DE CAJAMARQUILLA</t>
  </si>
  <si>
    <t>MUNICIPALIDAD DISTRITAL DE CAJARURO</t>
  </si>
  <si>
    <t>MUNICIPALIDAD DISTRITAL DE CAJAY</t>
  </si>
  <si>
    <t>MUNICIPALIDAD DISTRITAL DE CALAMARCA</t>
  </si>
  <si>
    <t>MUNICIPALIDAD DISTRITAL DE CALANGO</t>
  </si>
  <si>
    <t>MUNICIPALIDAD DISTRITAL DE CALETA DE CARQUIN</t>
  </si>
  <si>
    <t>MUNICIPALIDAD DISTRITAL DE CALLALLI</t>
  </si>
  <si>
    <t>MUNICIPALIDAD DISTRITAL DE CALLANMARCA</t>
  </si>
  <si>
    <t>MUNICIPALIDAD DISTRITAL DE CALLAYUC</t>
  </si>
  <si>
    <t>MUNICIPALIDAD DISTRITAL DE CALQUIS</t>
  </si>
  <si>
    <t>MUNICIPALIDAD DISTRITAL DE CALZADA</t>
  </si>
  <si>
    <t>MUNICIPALIDAD DISTRITAL DE CAMANTI</t>
  </si>
  <si>
    <t>MUNICIPALIDAD DISTRITAL DE CAMINACA</t>
  </si>
  <si>
    <t>MUNICIPALIDAD DISTRITAL DE CAMPANILLA</t>
  </si>
  <si>
    <t>MUNICIPALIDAD DISTRITAL DE CAMPORREDONDO</t>
  </si>
  <si>
    <t>MUNICIPALIDAD DISTRITAL DE CANARIA</t>
  </si>
  <si>
    <t>MUNICIPALIDAD DISTRITAL DE CANAYRE</t>
  </si>
  <si>
    <t>MUNICIPALIDAD DISTRITAL DE CANCHABAMBA</t>
  </si>
  <si>
    <t>MUNICIPALIDAD DISTRITAL DE CANCHAQUE</t>
  </si>
  <si>
    <t>MUNICIPALIDAD DISTRITAL DE CANCHAYLLO</t>
  </si>
  <si>
    <t>MUNICIPALIDAD DISTRITAL DE CANIS</t>
  </si>
  <si>
    <t>MUNICIPALIDAD DISTRITAL DE CANOAS DE PUNTA SAL</t>
  </si>
  <si>
    <t>MUNICIPALIDAD DISTRITAL DE CAPACHICA</t>
  </si>
  <si>
    <t>MUNICIPALIDAD DISTRITAL DE CAPACMARCA</t>
  </si>
  <si>
    <t>MUNICIPALIDAD DISTRITAL DE CAPAYA</t>
  </si>
  <si>
    <t>MUNICIPALIDAD DISTRITAL DE CAPAZO</t>
  </si>
  <si>
    <t>MUNICIPALIDAD DISTRITAL DE CAPELO</t>
  </si>
  <si>
    <t>MUNICIPALIDAD DISTRITAL DE CAPILLAS</t>
  </si>
  <si>
    <t>MUNICIPALIDAD DISTRITAL DE CARABAMBA</t>
  </si>
  <si>
    <t>MUNICIPALIDAD DISTRITAL DE CARABAYLLO</t>
  </si>
  <si>
    <t>MUNICIPALIDAD DISTRITAL DE CARACOTO</t>
  </si>
  <si>
    <t>MUNICIPALIDAD DISTRITAL DE CARAPO</t>
  </si>
  <si>
    <t>MUNICIPALIDAD DISTRITAL DE CARAYBAMBA</t>
  </si>
  <si>
    <t>MUNICIPALIDAD DISTRITAL DE CARHUACALLANGA</t>
  </si>
  <si>
    <t>MUNICIPALIDAD DISTRITAL DE CARHUAMAYO</t>
  </si>
  <si>
    <t>MUNICIPALIDAD DISTRITAL DE CARHUANCA</t>
  </si>
  <si>
    <t>MUNICIPALIDAD DISTRITAL DE CARHUAPAMPA</t>
  </si>
  <si>
    <t>MUNICIPALIDAD DISTRITAL DE CARMEN ALTO</t>
  </si>
  <si>
    <t>MUNICIPALIDAD DISTRITAL DE CARMEN DE LA LEGUA REYNOSO</t>
  </si>
  <si>
    <t>MUNICIPALIDAD DISTRITAL DE CARMEN SALCEDO</t>
  </si>
  <si>
    <t>MUNICIPALIDAD DISTRITAL DE CARUMAS</t>
  </si>
  <si>
    <t>MUNICIPALIDAD DISTRITAL DE CASA GRANDE</t>
  </si>
  <si>
    <t>MUNICIPALIDAD DISTRITAL DE CASCA</t>
  </si>
  <si>
    <t>MUNICIPALIDAD DISTRITAL DE CASCAPARA</t>
  </si>
  <si>
    <t>MUNICIPALIDAD DISTRITAL DE CASHAPAMPA</t>
  </si>
  <si>
    <t>MUNICIPALIDAD DISTRITAL DE CASITAS</t>
  </si>
  <si>
    <t>MUNICIPALIDAD DISTRITAL DE CASTILLA</t>
  </si>
  <si>
    <t>MUNICIPALIDAD DISTRITAL DE CATAC</t>
  </si>
  <si>
    <t>MUNICIPALIDAD DISTRITAL DE CATACAOS</t>
  </si>
  <si>
    <t>MUNICIPALIDAD DISTRITAL DE CATACHE</t>
  </si>
  <si>
    <t>MUNICIPALIDAD DISTRITAL DE CATAHUASI</t>
  </si>
  <si>
    <t>MUNICIPALIDAD DISTRITAL DE CATILLUC</t>
  </si>
  <si>
    <t>MUNICIPALIDAD DISTRITAL DE CAUJUL</t>
  </si>
  <si>
    <t>MUNICIPALIDAD DISTRITAL DE CAYARA</t>
  </si>
  <si>
    <t>MUNICIPALIDAD DISTRITAL DE CAYARANI</t>
  </si>
  <si>
    <t>MUNICIPALIDAD DISTRITAL DE CAYLLOMA</t>
  </si>
  <si>
    <t>MUNICIPALIDAD DISTRITAL DE CAYMA</t>
  </si>
  <si>
    <t>MUNICIPALIDAD DISTRITAL DE CAYNA</t>
  </si>
  <si>
    <t>MUNICIPALIDAD DISTRITAL DE CAYNARACHI</t>
  </si>
  <si>
    <t>MUNICIPALIDAD DISTRITAL DE CCAPI</t>
  </si>
  <si>
    <t>MUNICIPALIDAD DISTRITAL DE CCARHUAYO</t>
  </si>
  <si>
    <t>MUNICIPALIDAD DISTRITAL DE CCATCA</t>
  </si>
  <si>
    <t>MUNICIPALIDAD DISTRITAL DE CCOCHACCASA</t>
  </si>
  <si>
    <t>MUNICIPALIDAD DISTRITAL DE CCORCA</t>
  </si>
  <si>
    <t>MUNICIPALIDAD DISTRITAL DE CERRO AZUL</t>
  </si>
  <si>
    <t>MUNICIPALIDAD DISTRITAL DE CERRO COLORADO</t>
  </si>
  <si>
    <t>MUNICIPALIDAD DISTRITAL DE CHACA</t>
  </si>
  <si>
    <t>MUNICIPALIDAD DISTRITAL DE CHACABAMBA</t>
  </si>
  <si>
    <t>MUNICIPALIDAD DISTRITAL DE CHACAPALPA</t>
  </si>
  <si>
    <t>MUNICIPALIDAD DISTRITAL DE CHACAPAMPA</t>
  </si>
  <si>
    <t>MUNICIPALIDAD DISTRITAL DE CHACAYAN</t>
  </si>
  <si>
    <t>MUNICIPALIDAD DISTRITAL DE CHACCHO</t>
  </si>
  <si>
    <t>MUNICIPALIDAD DISTRITAL DE CHACLACAYO</t>
  </si>
  <si>
    <t>MUNICIPALIDAD DISTRITAL DE CHACOCHE</t>
  </si>
  <si>
    <t>MUNICIPALIDAD DISTRITAL DE CHADIN</t>
  </si>
  <si>
    <t>MUNICIPALIDAD DISTRITAL DE CHAGLLA</t>
  </si>
  <si>
    <t>MUNICIPALIDAD DISTRITAL DE CHALA</t>
  </si>
  <si>
    <t>MUNICIPALIDAD DISTRITAL DE CHALACO</t>
  </si>
  <si>
    <t>MUNICIPALIDAD DISTRITAL DE CHALAMARCA</t>
  </si>
  <si>
    <t>MUNICIPALIDAD DISTRITAL DE CHALCOS</t>
  </si>
  <si>
    <t>MUNICIPALIDAD DISTRITAL DE CHALLABAMBA</t>
  </si>
  <si>
    <t>MUNICIPALIDAD DISTRITAL DE CHALLHUAHUACHO</t>
  </si>
  <si>
    <t>MUNICIPALIDAD DISTRITAL DE CHAMACA</t>
  </si>
  <si>
    <t>MUNICIPALIDAD DISTRITAL DE CHAMBARA</t>
  </si>
  <si>
    <t>MUNICIPALIDAD DISTRITAL DE CHANCAY</t>
  </si>
  <si>
    <t>MUNICIPALIDAD DISTRITAL DE CHANCAYBAÑOS</t>
  </si>
  <si>
    <t>MUNICIPALIDAD DISTRITAL DE CHANGUILLO</t>
  </si>
  <si>
    <t>MUNICIPALIDAD DISTRITAL DE CHAO</t>
  </si>
  <si>
    <t>MUNICIPALIDAD DISTRITAL DE CHAPARRA</t>
  </si>
  <si>
    <t>MUNICIPALIDAD DISTRITAL DE CHAPIMARCA</t>
  </si>
  <si>
    <t>MUNICIPALIDAD DISTRITAL DE CHARACATO</t>
  </si>
  <si>
    <t>MUNICIPALIDAD DISTRITAL DE CHARAT</t>
  </si>
  <si>
    <t>MUNICIPALIDAD DISTRITAL DE CHAVIN</t>
  </si>
  <si>
    <t>MUNICIPALIDAD DISTRITAL DE CHAVIN DE HUANTAR</t>
  </si>
  <si>
    <t>MUNICIPALIDAD DISTRITAL DE CHAVIN DE PARIARCA</t>
  </si>
  <si>
    <t>MUNICIPALIDAD DISTRITAL DE CHAVIÑA</t>
  </si>
  <si>
    <t>MUNICIPALIDAD DISTRITAL DE CHECACUPE</t>
  </si>
  <si>
    <t>MUNICIPALIDAD DISTRITAL DE CHECCA</t>
  </si>
  <si>
    <t>MUNICIPALIDAD DISTRITAL DE CHECRAS</t>
  </si>
  <si>
    <t>MUNICIPALIDAD DISTRITAL DE CHETILLA</t>
  </si>
  <si>
    <t>MUNICIPALIDAD DISTRITAL DE CHETO</t>
  </si>
  <si>
    <t>MUNICIPALIDAD DISTRITAL DE CHIARA</t>
  </si>
  <si>
    <t>MUNICIPALIDAD DISTRITAL DE CHICAMA</t>
  </si>
  <si>
    <t>MUNICIPALIDAD DISTRITAL DE CHICCHE</t>
  </si>
  <si>
    <t>MUNICIPALIDAD DISTRITAL DE CHIGUATA</t>
  </si>
  <si>
    <t>MUNICIPALIDAD DISTRITAL DE CHIGUIRIP</t>
  </si>
  <si>
    <t>MUNICIPALIDAD DISTRITAL DE CHILCA</t>
  </si>
  <si>
    <t>MUNICIPALIDAD DISTRITAL DE CHILCAS</t>
  </si>
  <si>
    <t>MUNICIPALIDAD DISTRITAL DE CHILCAYOC</t>
  </si>
  <si>
    <t>MUNICIPALIDAD DISTRITAL DE CHILETE</t>
  </si>
  <si>
    <t>MUNICIPALIDAD DISTRITAL DE CHILIQUIN</t>
  </si>
  <si>
    <t>MUNICIPALIDAD DISTRITAL DE CHILLIA</t>
  </si>
  <si>
    <t>MUNICIPALIDAD DISTRITAL DE CHIMBAN</t>
  </si>
  <si>
    <t>MUNICIPALIDAD DISTRITAL DE CHINCHA BAJA</t>
  </si>
  <si>
    <t>MUNICIPALIDAD DISTRITAL DE CHINCHAO</t>
  </si>
  <si>
    <t>MUNICIPALIDAD DISTRITAL DE CHINCHAYPUJIO</t>
  </si>
  <si>
    <t>MUNICIPALIDAD DISTRITAL DE CHINCHERO</t>
  </si>
  <si>
    <t>MUNICIPALIDAD DISTRITAL DE CHINCHIHUASI</t>
  </si>
  <si>
    <t>MUNICIPALIDAD DISTRITAL DE CHINCHO</t>
  </si>
  <si>
    <t>MUNICIPALIDAD DISTRITAL DE CHINGALPO</t>
  </si>
  <si>
    <t>MUNICIPALIDAD DISTRITAL DE CHIRIMOTO</t>
  </si>
  <si>
    <t>MUNICIPALIDAD DISTRITAL DE CHIRINOS</t>
  </si>
  <si>
    <t>MUNICIPALIDAD DISTRITAL DE CHISQUILLA</t>
  </si>
  <si>
    <t>MUNICIPALIDAD DISTRITAL DE CHOCOPE</t>
  </si>
  <si>
    <t>MUNICIPALIDAD DISTRITAL DE CHOCOS</t>
  </si>
  <si>
    <t>MUNICIPALIDAD DISTRITAL DE CHOLON</t>
  </si>
  <si>
    <t>MUNICIPALIDAD DISTRITAL DE CHONGOS ALTO</t>
  </si>
  <si>
    <t>MUNICIPALIDAD DISTRITAL DE CHONTABAMBA</t>
  </si>
  <si>
    <t>MUNICIPALIDAD DISTRITAL DE CHONTALI</t>
  </si>
  <si>
    <t>MUNICIPALIDAD DISTRITAL DE CHORAS</t>
  </si>
  <si>
    <t>MUNICIPALIDAD DISTRITAL DE CHOROPAMPA</t>
  </si>
  <si>
    <t>MUNICIPALIDAD DISTRITAL DE CHOROS</t>
  </si>
  <si>
    <t>MUNICIPALIDAD DISTRITAL DE CHORRILLOS</t>
  </si>
  <si>
    <t>MUNICIPALIDAD DISTRITAL DE CHUCUITO</t>
  </si>
  <si>
    <t>MUNICIPALIDAD DISTRITAL DE CHUGAY</t>
  </si>
  <si>
    <t>MUNICIPALIDAD DISTRITAL DE CHUGUR</t>
  </si>
  <si>
    <t>MUNICIPALIDAD DISTRITAL DE CHUMPI</t>
  </si>
  <si>
    <t>MUNICIPALIDAD DISTRITAL DE CHUMUCH</t>
  </si>
  <si>
    <t>MUNICIPALIDAD DISTRITAL DE CHUNGUI</t>
  </si>
  <si>
    <t>MUNICIPALIDAD DISTRITAL DE CHUPA</t>
  </si>
  <si>
    <t>MUNICIPALIDAD DISTRITAL DE CHUPAMARCA</t>
  </si>
  <si>
    <t>MUNICIPALIDAD DISTRITAL DE CHUPURO</t>
  </si>
  <si>
    <t>MUNICIPALIDAD DISTRITAL DE CHUQUIS</t>
  </si>
  <si>
    <t>MUNICIPALIDAD DISTRITAL DE CHURUBAMBA</t>
  </si>
  <si>
    <t>MUNICIPALIDAD DISTRITAL DE CHUSCHI</t>
  </si>
  <si>
    <t>MUNICIPALIDAD DISTRITAL DE CIENEGUILLA</t>
  </si>
  <si>
    <t>MUNICIPALIDAD DISTRITAL DE CIRCA</t>
  </si>
  <si>
    <t>MUNICIPALIDAD DISTRITAL DE CIUDAD NUEVA</t>
  </si>
  <si>
    <t>MUNICIPALIDAD DISTRITAL DE COALAQUE</t>
  </si>
  <si>
    <t>MUNICIPALIDAD DISTRITAL DE COASA</t>
  </si>
  <si>
    <t>MUNICIPALIDAD DISTRITAL DE COATA</t>
  </si>
  <si>
    <t>MUNICIPALIDAD DISTRITAL DE COCABAMBA</t>
  </si>
  <si>
    <t>MUNICIPALIDAD DISTRITAL DE COCACHACRA</t>
  </si>
  <si>
    <t>MUNICIPALIDAD DISTRITAL DE COCAS</t>
  </si>
  <si>
    <t>MUNICIPALIDAD DISTRITAL DE COCHABAMBA</t>
  </si>
  <si>
    <t>MUNICIPALIDAD DISTRITAL DE COCHAMARCA</t>
  </si>
  <si>
    <t>MUNICIPALIDAD DISTRITAL DE COCHAPETI</t>
  </si>
  <si>
    <t>MUNICIPALIDAD DISTRITAL DE COCHARCAS</t>
  </si>
  <si>
    <t>MUNICIPALIDAD DISTRITAL DE COCHAS</t>
  </si>
  <si>
    <t>MUNICIPALIDAD DISTRITAL DE COCHORCO</t>
  </si>
  <si>
    <t>MUNICIPALIDAD DISTRITAL DE CODO DEL POZUZO</t>
  </si>
  <si>
    <t>MUNICIPALIDAD DISTRITAL DE COISHCO</t>
  </si>
  <si>
    <t>MUNICIPALIDAD DISTRITAL DE COJATA</t>
  </si>
  <si>
    <t>MUNICIPALIDAD DISTRITAL DE COLAN</t>
  </si>
  <si>
    <t>MUNICIPALIDAD DISTRITAL DE COLASAY</t>
  </si>
  <si>
    <t>MUNICIPALIDAD DISTRITAL DE COLCA</t>
  </si>
  <si>
    <t>MUNICIPALIDAD DISTRITAL DE COLCABAMBA</t>
  </si>
  <si>
    <t>MUNICIPALIDAD DISTRITAL DE COLPAS</t>
  </si>
  <si>
    <t>MUNICIPALIDAD DISTRITAL DE COLQUEMARCA</t>
  </si>
  <si>
    <t>MUNICIPALIDAD DISTRITAL DE COLQUEPATA</t>
  </si>
  <si>
    <t>MUNICIPALIDAD DISTRITAL DE COLQUIOC</t>
  </si>
  <si>
    <t>MUNICIPALIDAD DISTRITAL DE COMANDANTE NOEL</t>
  </si>
  <si>
    <t>MUNICIPALIDAD DISTRITAL DE COMAS</t>
  </si>
  <si>
    <t>MUNICIPALIDAD DISTRITAL DE COMBAPATA</t>
  </si>
  <si>
    <t>MUNICIPALIDAD DISTRITAL DE COMPIN</t>
  </si>
  <si>
    <t>MUNICIPALIDAD DISTRITAL DE CONAYCA</t>
  </si>
  <si>
    <t>MUNICIPALIDAD DISTRITAL DE CONCEPCION</t>
  </si>
  <si>
    <t>MUNICIPALIDAD DISTRITAL DE CONCHAMARCA</t>
  </si>
  <si>
    <t>MUNICIPALIDAD DISTRITAL DE CONCHAN</t>
  </si>
  <si>
    <t>MUNICIPALIDAD DISTRITAL DE CONCHUCOS</t>
  </si>
  <si>
    <t>MUNICIPALIDAD DISTRITAL DE CONDEBAMBA</t>
  </si>
  <si>
    <t>MUNICIPALIDAD DISTRITAL DE CONDORMARCA</t>
  </si>
  <si>
    <t>MUNICIPALIDAD DISTRITAL DE CONDOROMA</t>
  </si>
  <si>
    <t>MUNICIPALIDAD DISTRITAL DE CONDURIRI</t>
  </si>
  <si>
    <t>MUNICIPALIDAD DISTRITAL DE CONGALLA</t>
  </si>
  <si>
    <t>MUNICIPALIDAD DISTRITAL DE CONGAS</t>
  </si>
  <si>
    <t>MUNICIPALIDAD DISTRITAL DE CONILA</t>
  </si>
  <si>
    <t>MUNICIPALIDAD DISTRITAL DE CONIMA</t>
  </si>
  <si>
    <t>MUNICIPALIDAD DISTRITAL DE CONSTITUCIÓN</t>
  </si>
  <si>
    <t>MUNICIPALIDAD DISTRITAL DE COPALLIN</t>
  </si>
  <si>
    <t>MUNICIPALIDAD DISTRITAL DE COPANI</t>
  </si>
  <si>
    <t>MUNICIPALIDAD DISTRITAL DE COPORAQUE</t>
  </si>
  <si>
    <t>MUNICIPALIDAD DISTRITAL DE CORCULLA</t>
  </si>
  <si>
    <t>MUNICIPALIDAD DISTRITAL DE CORDOVA</t>
  </si>
  <si>
    <t>MUNICIPALIDAD DISTRITAL DE CORIS</t>
  </si>
  <si>
    <t>MUNICIPALIDAD DISTRITAL DE CORONEL CASTAÑEDA</t>
  </si>
  <si>
    <t>MUNICIPALIDAD DISTRITAL DE CORONEL GREGORIO ALBARRACIN LANCHIP</t>
  </si>
  <si>
    <t>MUNICIPALIDAD DISTRITAL DE COROSHA</t>
  </si>
  <si>
    <t>MUNICIPALIDAD DISTRITAL DE CORTEGANA</t>
  </si>
  <si>
    <t>MUNICIPALIDAD DISTRITAL DE COSME</t>
  </si>
  <si>
    <t>MUNICIPALIDAD DISTRITAL DE COSPAN</t>
  </si>
  <si>
    <t>MUNICIPALIDAD DISTRITAL DE COTABAMBAS</t>
  </si>
  <si>
    <t>MUNICIPALIDAD DISTRITAL DE COTAPARACO</t>
  </si>
  <si>
    <t>MUNICIPALIDAD DISTRITAL DE COTARUSE</t>
  </si>
  <si>
    <t>MUNICIPALIDAD DISTRITAL DE COVIRIALI</t>
  </si>
  <si>
    <t>MUNICIPALIDAD DISTRITAL DE COYA</t>
  </si>
  <si>
    <t>MUNICIPALIDAD DISTRITAL DE COYLLURQUI</t>
  </si>
  <si>
    <t>MUNICIPALIDAD DISTRITAL DE CRISTO NOS VALGA</t>
  </si>
  <si>
    <t>MUNICIPALIDAD DISTRITAL DE CUCHUMBAYA</t>
  </si>
  <si>
    <t>MUNICIPALIDAD DISTRITAL DE CUENCA</t>
  </si>
  <si>
    <t>MUNICIPALIDAD DISTRITAL DE CUISPES</t>
  </si>
  <si>
    <t>MUNICIPALIDAD DISTRITAL DE CUJILLO</t>
  </si>
  <si>
    <t>MUNICIPALIDAD DISTRITAL DE CULLHUAS</t>
  </si>
  <si>
    <t>MUNICIPALIDAD DISTRITAL DE CUMBA</t>
  </si>
  <si>
    <t>MUNICIPALIDAD DISTRITAL DE CUÑUMBUQUI</t>
  </si>
  <si>
    <t>MUNICIPALIDAD DISTRITAL DE CUPI</t>
  </si>
  <si>
    <t>MUNICIPALIDAD DISTRITAL DE CUPISNIQUE</t>
  </si>
  <si>
    <t>MUNICIPALIDAD DISTRITAL DE CURA MORI</t>
  </si>
  <si>
    <t>MUNICIPALIDAD DISTRITAL DE CURAHUASI</t>
  </si>
  <si>
    <t>MUNICIPALIDAD DISTRITAL DE CURASCO</t>
  </si>
  <si>
    <t>MUNICIPALIDAD DISTRITAL DE CURGOS</t>
  </si>
  <si>
    <t>MUNICIPALIDAD DISTRITAL DE CURIBAYA</t>
  </si>
  <si>
    <t>MUNICIPALIDAD DISTRITAL DE CURICACA</t>
  </si>
  <si>
    <t>MUNICIPALIDAD DISTRITAL DE CURIMANA</t>
  </si>
  <si>
    <t>MUNICIPALIDAD DISTRITAL DE CURPAHUASI</t>
  </si>
  <si>
    <t>MUNICIPALIDAD DISTRITAL DE CUSIPATA</t>
  </si>
  <si>
    <t>MUNICIPALIDAD DISTRITAL DE CUTURAPI</t>
  </si>
  <si>
    <t>MUNICIPALIDAD DISTRITAL DE DANIEL ALOMIA ROBLES</t>
  </si>
  <si>
    <t>MUNICIPALIDAD DISTRITAL DE DANIEL HERNANDEZ</t>
  </si>
  <si>
    <t>MUNICIPALIDAD DISTRITAL DE DEAN VALDIVIA</t>
  </si>
  <si>
    <t>MUNICIPALIDAD DISTRITAL DE DESAGUADERO</t>
  </si>
  <si>
    <t>MUNICIPALIDAD DISTRITAL DE ECHARATI</t>
  </si>
  <si>
    <t>MUNICIPALIDAD DISTRITAL DE EDUARDO VILLANUEVA</t>
  </si>
  <si>
    <t>MUNICIPALIDAD DISTRITAL DE EL AGUSTINO</t>
  </si>
  <si>
    <t>MUNICIPALIDAD DISTRITAL DE EL ALGARROBAL</t>
  </si>
  <si>
    <t>MUNICIPALIDAD DISTRITAL DE EL ALTO</t>
  </si>
  <si>
    <t>MUNICIPALIDAD DISTRITAL DE EL CARMEN</t>
  </si>
  <si>
    <t>MUNICIPALIDAD DISTRITAL DE EL CARMEN DE LA FRONTERA</t>
  </si>
  <si>
    <t>MUNICIPALIDAD DISTRITAL DE EL CENEPA</t>
  </si>
  <si>
    <t>MUNICIPALIDAD DISTRITAL DE EL INGENIO</t>
  </si>
  <si>
    <t>MUNICIPALIDAD DISTRITAL DE EL MANTARO</t>
  </si>
  <si>
    <t>MUNICIPALIDAD DISTRITAL DE EL MILAGRO</t>
  </si>
  <si>
    <t>MUNICIPALIDAD DISTRITAL DE EL ORO</t>
  </si>
  <si>
    <t>MUNICIPALIDAD DISTRITAL DE EL PARCO</t>
  </si>
  <si>
    <t>MUNICIPALIDAD DISTRITAL DE EL PORVENIR</t>
  </si>
  <si>
    <t>MUNICIPALIDAD DISTRITAL DE EL PRADO</t>
  </si>
  <si>
    <t>MUNICIPALIDAD DISTRITAL DE EL TALLAN</t>
  </si>
  <si>
    <t>MUNICIPALIDAD DISTRITAL DE EL TAMBO</t>
  </si>
  <si>
    <t>MUNICIPALIDAD DISTRITAL DE ELEAZAR GUZMAN BARRON</t>
  </si>
  <si>
    <t>MUNICIPALIDAD DISTRITAL DE ELIAS SOPLIN VARGAS</t>
  </si>
  <si>
    <t>MUNICIPALIDAD DISTRITAL DE EMILIO SAN MARTIN</t>
  </si>
  <si>
    <t>MUNICIPALIDAD DISTRITAL DE ENCAÑADA</t>
  </si>
  <si>
    <t>MUNICIPALIDAD DISTRITAL DE FERNANDO LORES</t>
  </si>
  <si>
    <t>MUNICIPALIDAD DISTRITAL DE FIDEL OLIVAS ESCUDERO</t>
  </si>
  <si>
    <t>MUNICIPALIDAD DISTRITAL DE FITZCARRALD</t>
  </si>
  <si>
    <t>MUNICIPALIDAD DISTRITAL DE FLORENCIA DE MORA</t>
  </si>
  <si>
    <t>MUNICIPALIDAD DISTRITAL DE FLORIDA</t>
  </si>
  <si>
    <t>MUNICIPALIDAD DISTRITAL DE FRIAS</t>
  </si>
  <si>
    <t>MUNICIPALIDAD DISTRITAL DE GORGOR</t>
  </si>
  <si>
    <t>MUNICIPALIDAD DISTRITAL DE GOYLLARISQUIZGA</t>
  </si>
  <si>
    <t>MUNICIPALIDAD DISTRITAL DE GREGORIO PITA</t>
  </si>
  <si>
    <t>MUNICIPALIDAD DISTRITAL DE GROCIO PRADO</t>
  </si>
  <si>
    <t>MUNICIPALIDAD DISTRITAL DE GUADALUPE</t>
  </si>
  <si>
    <t>MUNICIPALIDAD DISTRITAL DE GUADALUPITO</t>
  </si>
  <si>
    <t>MUNICIPALIDAD DISTRITAL DE GUZMANGO</t>
  </si>
  <si>
    <t>MUNICIPALIDAD DISTRITAL DE HABANA</t>
  </si>
  <si>
    <t>MUNICIPALIDAD DISTRITAL DE HAQUIRA</t>
  </si>
  <si>
    <t>MUNICIPALIDAD DISTRITAL DE HERMILIO VALDIZAN</t>
  </si>
  <si>
    <t>MUNICIPALIDAD DISTRITAL DE HEROINAS TOLEDO</t>
  </si>
  <si>
    <t>MUNICIPALIDAD DISTRITAL DE HONORIA</t>
  </si>
  <si>
    <t>MUNICIPALIDAD DISTRITAL DE HUABAL</t>
  </si>
  <si>
    <t>MUNICIPALIDAD DISTRITAL DE HUACAÑA</t>
  </si>
  <si>
    <t>MUNICIPALIDAD DISTRITAL DE HUACAR</t>
  </si>
  <si>
    <t>MUNICIPALIDAD DISTRITAL DE HUACCANA</t>
  </si>
  <si>
    <t>MUNICIPALIDAD DISTRITAL DE HUACHAC</t>
  </si>
  <si>
    <t>MUNICIPALIDAD DISTRITAL DE HUACHOCOLPA</t>
  </si>
  <si>
    <t>MUNICIPALIDAD DISTRITAL DE HUACHON</t>
  </si>
  <si>
    <t>MUNICIPALIDAD DISTRITAL DE HUACHOS</t>
  </si>
  <si>
    <t>MUNICIPALIDAD DISTRITAL DE HUAC-HUAS</t>
  </si>
  <si>
    <t>MUNICIPALIDAD DISTRITAL DE HUACLLAN</t>
  </si>
  <si>
    <t>MUNICIPALIDAD DISTRITAL DE HUACRAPUQUIO</t>
  </si>
  <si>
    <t>MUNICIPALIDAD DISTRITAL DE HUACULLANI</t>
  </si>
  <si>
    <t>MUNICIPALIDAD DISTRITAL DE HUALGAYOC</t>
  </si>
  <si>
    <t>MUNICIPALIDAD DISTRITAL DE HUALHUAS</t>
  </si>
  <si>
    <t>MUNICIPALIDAD DISTRITAL DE HUALLA</t>
  </si>
  <si>
    <t>MUNICIPALIDAD DISTRITAL DE HUALLAGA</t>
  </si>
  <si>
    <t>MUNICIPALIDAD DISTRITAL DE HUALLANCA</t>
  </si>
  <si>
    <t>MUNICIPALIDAD DISTRITAL DE HUALMAY</t>
  </si>
  <si>
    <t>MUNICIPALIDAD DISTRITAL DE HUAMALI</t>
  </si>
  <si>
    <t>MUNICIPALIDAD DISTRITAL DE HUAMANCACA CHICO</t>
  </si>
  <si>
    <t>MUNICIPALIDAD DISTRITAL DE HUAMANGUILLA</t>
  </si>
  <si>
    <t>MUNICIPALIDAD DISTRITAL DE HUAMANQUIQUIA</t>
  </si>
  <si>
    <t>MUNICIPALIDAD DISTRITAL DE HUAMANTANGA</t>
  </si>
  <si>
    <t>MUNICIPALIDAD DISTRITAL DE HUAMATAMBO</t>
  </si>
  <si>
    <t>MUNICIPALIDAD DISTRITAL DE HUAMBALPA</t>
  </si>
  <si>
    <t>MUNICIPALIDAD DISTRITAL DE HUAMBO</t>
  </si>
  <si>
    <t>MUNICIPALIDAD DISTRITAL DE HUAMBOS</t>
  </si>
  <si>
    <t>MUNICIPALIDAD DISTRITAL DE HUANCABAMBA</t>
  </si>
  <si>
    <t>MUNICIPALIDAD DISTRITAL DE HUANCAN</t>
  </si>
  <si>
    <t>MUNICIPALIDAD DISTRITAL DE HUANCANO</t>
  </si>
  <si>
    <t>MUNICIPALIDAD DISTRITAL DE HUANCARAMA</t>
  </si>
  <si>
    <t>MUNICIPALIDAD DISTRITAL DE HUANCARANI</t>
  </si>
  <si>
    <t>MUNICIPALIDAD DISTRITAL DE HUANCARAYLLA</t>
  </si>
  <si>
    <t>MUNICIPALIDAD DISTRITAL DE HUANCAS</t>
  </si>
  <si>
    <t>MUNICIPALIDAD DISTRITAL DE HUANCASPATA</t>
  </si>
  <si>
    <t>MUNICIPALIDAD DISTRITAL DE HUANCHACO</t>
  </si>
  <si>
    <t>MUNICIPALIDAD DISTRITAL DE HUANCHAY</t>
  </si>
  <si>
    <t>MUNICIPALIDAD DISTRITAL DE HUANDO</t>
  </si>
  <si>
    <t>MUNICIPALIDAD DISTRITAL DE HUANIPACA</t>
  </si>
  <si>
    <t>MUNICIPALIDAD DISTRITAL DE HUANOQUITE</t>
  </si>
  <si>
    <t>MUNICIPALIDAD DISTRITAL DE HUANUHUANU</t>
  </si>
  <si>
    <t>MUNICIPALIDAD DISTRITAL DE HUANZA</t>
  </si>
  <si>
    <t>MUNICIPALIDAD DISTRITAL DE HUAQUIRCA</t>
  </si>
  <si>
    <t>MUNICIPALIDAD DISTRITAL DE HUARANCHAL</t>
  </si>
  <si>
    <t>MUNICIPALIDAD DISTRITAL DE HUARANGO</t>
  </si>
  <si>
    <t>MUNICIPALIDAD DISTRITAL DE HUARIACA</t>
  </si>
  <si>
    <t>MUNICIPALIDAD DISTRITAL DE HUARIBAMBA</t>
  </si>
  <si>
    <t>MUNICIPALIDAD DISTRITAL DE HUARICOLCA</t>
  </si>
  <si>
    <t>MUNICIPALIDAD DISTRITAL DE HUARIPAMPA</t>
  </si>
  <si>
    <t>MUNICIPALIDAD DISTRITAL DE HUARMACA</t>
  </si>
  <si>
    <t>MUNICIPALIDAD DISTRITAL DE HUARO</t>
  </si>
  <si>
    <t>MUNICIPALIDAD DISTRITAL DE HUAROCONDO</t>
  </si>
  <si>
    <t>MUNICIPALIDAD DISTRITAL DE HUAROS</t>
  </si>
  <si>
    <t>MUNICIPALIDAD DISTRITAL DE HUASAHUASI</t>
  </si>
  <si>
    <t>MUNICIPALIDAD DISTRITAL DE HUASICANCHA</t>
  </si>
  <si>
    <t>MUNICIPALIDAD DISTRITAL DE HUASMIN</t>
  </si>
  <si>
    <t>MUNICIPALIDAD DISTRITAL DE HUASO</t>
  </si>
  <si>
    <t>MUNICIPALIDAD DISTRITAL DE HUASTA</t>
  </si>
  <si>
    <t>MUNICIPALIDAD DISTRITAL DE HUATA</t>
  </si>
  <si>
    <t>MUNICIPALIDAD DISTRITAL DE HUATASANI</t>
  </si>
  <si>
    <t>MUNICIPALIDAD DISTRITAL DE HUAURA</t>
  </si>
  <si>
    <t>MUNICIPALIDAD DISTRITAL DE HUAYACUNDO ARMA</t>
  </si>
  <si>
    <t>MUNICIPALIDAD DISTRITAL DE HUAYANA</t>
  </si>
  <si>
    <t>MUNICIPALIDAD DISTRITAL DE HUAY-HUAY</t>
  </si>
  <si>
    <t>MUNICIPALIDAD DISTRITAL DE HUAYLAS</t>
  </si>
  <si>
    <t>MUNICIPALIDAD DISTRITAL DE HUAYLILLAS</t>
  </si>
  <si>
    <t>MUNICIPALIDAD DISTRITAL DE HUAYLLABAMBA</t>
  </si>
  <si>
    <t>MUNICIPALIDAD DISTRITAL DE HUAYLLACAYAN</t>
  </si>
  <si>
    <t>MUNICIPALIDAD DISTRITAL DE HUAYLLAHUARA</t>
  </si>
  <si>
    <t>MUNICIPALIDAD DISTRITAL DE HUAYLLAN</t>
  </si>
  <si>
    <t>MUNICIPALIDAD DISTRITAL DE HUAYLLAPAMPA</t>
  </si>
  <si>
    <t>MUNICIPALIDAD DISTRITAL DE HUAYLLATI</t>
  </si>
  <si>
    <t>MUNICIPALIDAD DISTRITAL DE HUAYLLAY</t>
  </si>
  <si>
    <t>MUNICIPALIDAD DISTRITAL DE HUAYLLAY GRANDE</t>
  </si>
  <si>
    <t>MUNICIPALIDAD DISTRITAL DE HUAYNACOTAS</t>
  </si>
  <si>
    <t>MUNICIPALIDAD DISTRITAL DE HUAYO</t>
  </si>
  <si>
    <t>MUNICIPALIDAD DISTRITAL DE HUAYOPATA</t>
  </si>
  <si>
    <t>MUNICIPALIDAD DISTRITAL DE HUAYRAPATA</t>
  </si>
  <si>
    <t>MUNICIPALIDAD DISTRITAL DE HUAYUCACHI</t>
  </si>
  <si>
    <t>MUNICIPALIDAD DISTRITAL DE HUEPETUHE</t>
  </si>
  <si>
    <t>MUNICIPALIDAD DISTRITAL DE HUERTAS</t>
  </si>
  <si>
    <t>MUNICIPALIDAD DISTRITAL DE HUMAY</t>
  </si>
  <si>
    <t>MUNICIPALIDAD DISTRITAL DE IBERIA</t>
  </si>
  <si>
    <t>MUNICIPALIDAD DISTRITAL DE ICHOCAN</t>
  </si>
  <si>
    <t>MUNICIPALIDAD DISTRITAL DE ICHUÑA</t>
  </si>
  <si>
    <t>MUNICIPALIDAD DISTRITAL DE IGNACIO ESCUDERO</t>
  </si>
  <si>
    <t>MUNICIPALIDAD DISTRITAL DE IGUAIN</t>
  </si>
  <si>
    <t>MUNICIPALIDAD DISTRITAL DE IHUARI</t>
  </si>
  <si>
    <t>MUNICIPALIDAD DISTRITAL DE IHUAYLLO</t>
  </si>
  <si>
    <t>MUNICIPALIDAD DISTRITAL DE IMAZA</t>
  </si>
  <si>
    <t>MUNICIPALIDAD DISTRITAL DE IMPERIAL</t>
  </si>
  <si>
    <t>MUNICIPALIDAD DISTRITAL DE INAHUAYA</t>
  </si>
  <si>
    <t>MUNICIPALIDAD DISTRITAL DE INAMBARI</t>
  </si>
  <si>
    <t>MUNICIPALIDAD DISTRITAL DE INCHUPALLA</t>
  </si>
  <si>
    <t>MUNICIPALIDAD DISTRITAL DE INCLAN</t>
  </si>
  <si>
    <t>MUNICIPALIDAD DISTRITAL DE INDEPENDENCIA</t>
  </si>
  <si>
    <t>MUNICIPALIDAD DISTRITAL DE INDIANA</t>
  </si>
  <si>
    <t>MUNICIPALIDAD DISTRITAL DE INGUILPATA</t>
  </si>
  <si>
    <t>MUNICIPALIDAD DISTRITAL DE INKAWASI</t>
  </si>
  <si>
    <t>MUNICIPALIDAD DISTRITAL DE IPARIA</t>
  </si>
  <si>
    <t>MUNICIPALIDAD DISTRITAL DE IRAZOLA</t>
  </si>
  <si>
    <t>MUNICIPALIDAD DISTRITAL DE IZCUCHACA</t>
  </si>
  <si>
    <t>MUNICIPALIDAD DISTRITAL DE JACAS CHICO</t>
  </si>
  <si>
    <t>MUNICIPALIDAD DISTRITAL DE JACAS GRANDE</t>
  </si>
  <si>
    <t>MUNICIPALIDAD DISTRITAL DE JACOBO HUNTER</t>
  </si>
  <si>
    <t>MUNICIPALIDAD DISTRITAL DE JAMALCA</t>
  </si>
  <si>
    <t>MUNICIPALIDAD DISTRITAL DE JANGAS</t>
  </si>
  <si>
    <t>MUNICIPALIDAD DISTRITAL DE JANJAILLO</t>
  </si>
  <si>
    <t>MUNICIPALIDAD DISTRITAL DE JAQUI</t>
  </si>
  <si>
    <t>MUNICIPALIDAD DISTRITAL DE JEBEROS</t>
  </si>
  <si>
    <t>MUNICIPALIDAD DISTRITAL DE JENARO HERRERA</t>
  </si>
  <si>
    <t>MUNICIPALIDAD DISTRITAL DE JEPELACIO</t>
  </si>
  <si>
    <t>MUNICIPALIDAD DISTRITAL DE JEQUETEPEQUE</t>
  </si>
  <si>
    <t>MUNICIPALIDAD DISTRITAL DE JESUS</t>
  </si>
  <si>
    <t>MUNICIPALIDAD DISTRITAL DE JESUS NAZARENO</t>
  </si>
  <si>
    <t>MUNICIPALIDAD DISTRITAL DE JILILI</t>
  </si>
  <si>
    <t>MUNICIPALIDAD DISTRITAL DE JIRCAN</t>
  </si>
  <si>
    <t>MUNICIPALIDAD DISTRITAL DE JIVIA</t>
  </si>
  <si>
    <t>MUNICIPALIDAD DISTRITAL DE JORGE CHAVEZ</t>
  </si>
  <si>
    <t>MUNICIPALIDAD DISTRITAL DE JOSE GALVEZ</t>
  </si>
  <si>
    <t>MUNICIPALIDAD DISTRITAL DE JOSE MANUEL QUIROZ</t>
  </si>
  <si>
    <t>MUNICIPALIDAD DISTRITAL DE JOSE MARIA QUIMPER</t>
  </si>
  <si>
    <t>MUNICIPALIDAD DISTRITAL DE JOSE SABOGAL</t>
  </si>
  <si>
    <t>MUNICIPALIDAD DISTRITAL DE JUAN ESPINOZA MEDRANO</t>
  </si>
  <si>
    <t>MUNICIPALIDAD DISTRITAL DE JULCAMARCA</t>
  </si>
  <si>
    <t>MUNICIPALIDAD DISTRITAL DE JUSTO APU SAHUARAURA</t>
  </si>
  <si>
    <t>MUNICIPALIDAD DISTRITAL DE KAQUIABAMBA</t>
  </si>
  <si>
    <t>MUNICIPALIDAD DISTRITAL DE KELLUYO</t>
  </si>
  <si>
    <t>MUNICIPALIDAD DISTRITAL DE KIMBIRI</t>
  </si>
  <si>
    <t>MUNICIPALIDAD DISTRITAL DE KISHUARA</t>
  </si>
  <si>
    <t>MUNICIPALIDAD DISTRITAL DE KOSÑIPATA</t>
  </si>
  <si>
    <t>MUNICIPALIDAD DISTRITAL DE KUNTURKANKI</t>
  </si>
  <si>
    <t>MUNICIPALIDAD DISTRITAL DE LA ARENA</t>
  </si>
  <si>
    <t>MUNICIPALIDAD DISTRITAL DE LA BANDA DE SHILCAYO</t>
  </si>
  <si>
    <t>MUNICIPALIDAD DISTRITAL DE LA BREA</t>
  </si>
  <si>
    <t>MUNICIPALIDAD DISTRITAL DE LA COIPA</t>
  </si>
  <si>
    <t>MUNICIPALIDAD DISTRITAL DE LA CUESTA</t>
  </si>
  <si>
    <t>MUNICIPALIDAD DISTRITAL DE LA ESPERANZA</t>
  </si>
  <si>
    <t>MUNICIPALIDAD DISTRITAL DE LA FLORIDA</t>
  </si>
  <si>
    <t>MUNICIPALIDAD DISTRITAL DE LA HUACA</t>
  </si>
  <si>
    <t>MUNICIPALIDAD DISTRITAL DE LA JALCA</t>
  </si>
  <si>
    <t>MUNICIPALIDAD DISTRITAL DE LA JOYA</t>
  </si>
  <si>
    <t>MUNICIPALIDAD DISTRITAL DE LA LIBERTAD</t>
  </si>
  <si>
    <t>MUNICIPALIDAD DISTRITAL DE LA LIBERTAD DE PALLAN</t>
  </si>
  <si>
    <t>MUNICIPALIDAD DISTRITAL DE LA MATANZA</t>
  </si>
  <si>
    <t>MUNICIPALIDAD DISTRITAL DE LA MERCED</t>
  </si>
  <si>
    <t>MUNICIPALIDAD DISTRITAL DE LA MOLINA</t>
  </si>
  <si>
    <t>MUNICIPALIDAD DISTRITAL DE LA PECA</t>
  </si>
  <si>
    <t>MUNICIPALIDAD DISTRITAL DE LA PERLA</t>
  </si>
  <si>
    <t>MUNICIPALIDAD DISTRITAL DE LA PRIMAVERA</t>
  </si>
  <si>
    <t>MUNICIPALIDAD DISTRITAL DE LA PUNTA</t>
  </si>
  <si>
    <t>MUNICIPALIDAD DISTRITAL DE LA RAMADA</t>
  </si>
  <si>
    <t>MUNICIPALIDAD DISTRITAL DE LA TINGUIÑA</t>
  </si>
  <si>
    <t>MUNICIPALIDAD DISTRITAL DE LA UNION</t>
  </si>
  <si>
    <t>MUNICIPALIDAD DISTRITAL DE LA VICTORIA</t>
  </si>
  <si>
    <t>MUNICIPALIDAD DISTRITAL DE LABERINTO</t>
  </si>
  <si>
    <t>MUNICIPALIDAD DISTRITAL DE LACHAQUI</t>
  </si>
  <si>
    <t>MUNICIPALIDAD DISTRITAL DE LAGUNAS</t>
  </si>
  <si>
    <t>MUNICIPALIDAD DISTRITAL DE LAJAS</t>
  </si>
  <si>
    <t>MUNICIPALIDAD DISTRITAL DE LALAQUIZ</t>
  </si>
  <si>
    <t>MUNICIPALIDAD DISTRITAL DE LAMAY</t>
  </si>
  <si>
    <t>MUNICIPALIDAD DISTRITAL DE LAMBRAMA</t>
  </si>
  <si>
    <t>MUNICIPALIDAD DISTRITAL DE LAMPA</t>
  </si>
  <si>
    <t>MUNICIPALIDAD DISTRITAL DE LAMPIAN</t>
  </si>
  <si>
    <t>MUNICIPALIDAD DISTRITAL DE LANGA</t>
  </si>
  <si>
    <t>MUNICIPALIDAD DISTRITAL DE LANGUI</t>
  </si>
  <si>
    <t>MUNICIPALIDAD DISTRITAL DE LARAMATE</t>
  </si>
  <si>
    <t>MUNICIPALIDAD DISTRITAL DE LAREDO</t>
  </si>
  <si>
    <t>MUNICIPALIDAD DISTRITAL DE LARES</t>
  </si>
  <si>
    <t>MUNICIPALIDAD DISTRITAL DE LARI</t>
  </si>
  <si>
    <t>MUNICIPALIDAD DISTRITAL DE LARIA</t>
  </si>
  <si>
    <t>MUNICIPALIDAD DISTRITAL DE LAS AMAZONAS</t>
  </si>
  <si>
    <t>MUNICIPALIDAD DISTRITAL DE LAS LOMAS</t>
  </si>
  <si>
    <t>MUNICIPALIDAD DISTRITAL DE LAS PIEDRAS</t>
  </si>
  <si>
    <t>MUNICIPALIDAD DISTRITAL DE LAS PIRIAS</t>
  </si>
  <si>
    <t>MUNICIPALIDAD DISTRITAL DE LAYO</t>
  </si>
  <si>
    <t>MUNICIPALIDAD DISTRITAL DE LEIMEBAMBA</t>
  </si>
  <si>
    <t>MUNICIPALIDAD DISTRITAL DE LEONCIO PRADO</t>
  </si>
  <si>
    <t>MUNICIPALIDAD DISTRITAL DE LEONOR ORDOÑEZ</t>
  </si>
  <si>
    <t>MUNICIPALIDAD DISTRITAL DE LEVANTO</t>
  </si>
  <si>
    <t>MUNICIPALIDAD DISTRITAL DE LIMABAMBA</t>
  </si>
  <si>
    <t>MUNICIPALIDAD DISTRITAL DE LIMATAMBO</t>
  </si>
  <si>
    <t>MUNICIPALIDAD DISTRITAL DE LINCE</t>
  </si>
  <si>
    <t>MUNICIPALIDAD DISTRITAL DE LINCHA</t>
  </si>
  <si>
    <t>MUNICIPALIDAD DISTRITAL DE LIVITACA</t>
  </si>
  <si>
    <t>MUNICIPALIDAD DISTRITAL DE LLACANORA</t>
  </si>
  <si>
    <t>MUNICIPALIDAD DISTRITAL DE LLAMA</t>
  </si>
  <si>
    <t>MUNICIPALIDAD DISTRITAL DE LLAPA</t>
  </si>
  <si>
    <t>MUNICIPALIDAD DISTRITAL DE LLAPO</t>
  </si>
  <si>
    <t>MUNICIPALIDAD DISTRITAL DE LLAUTA</t>
  </si>
  <si>
    <t>MUNICIPALIDAD DISTRITAL DE LLAYLLA</t>
  </si>
  <si>
    <t>MUNICIPALIDAD DISTRITAL DE LLIPA</t>
  </si>
  <si>
    <t>MUNICIPALIDAD DISTRITAL DE LLIPATA</t>
  </si>
  <si>
    <t>MUNICIPALIDAD DISTRITAL DE LLOCHEGUA</t>
  </si>
  <si>
    <t>MUNICIPALIDAD DISTRITAL DE LLOCLLAPAMPA</t>
  </si>
  <si>
    <t>MUNICIPALIDAD DISTRITAL DE LLUMPA</t>
  </si>
  <si>
    <t>MUNICIPALIDAD DISTRITAL DE LLUSCO</t>
  </si>
  <si>
    <t>MUNICIPALIDAD DISTRITAL DE LLUTA</t>
  </si>
  <si>
    <t>MUNICIPALIDAD DISTRITAL DE LOBITOS</t>
  </si>
  <si>
    <t>MUNICIPALIDAD DISTRITAL DE LOCROJA</t>
  </si>
  <si>
    <t>MUNICIPALIDAD DISTRITAL DE LOMAS</t>
  </si>
  <si>
    <t>MUNICIPALIDAD DISTRITAL DE LONGOTEA</t>
  </si>
  <si>
    <t>MUNICIPALIDAD DISTRITAL DE LONGUITA</t>
  </si>
  <si>
    <t>MUNICIPALIDAD DISTRITAL DE LONYA CHICO</t>
  </si>
  <si>
    <t>MUNICIPALIDAD DISTRITAL DE LONYA GRANDE</t>
  </si>
  <si>
    <t>MUNICIPALIDAD DISTRITAL DE LOS AQUIJES</t>
  </si>
  <si>
    <t>MUNICIPALIDAD DISTRITAL DE LOS BAÑOS DEL INCA</t>
  </si>
  <si>
    <t>MUNICIPALIDAD DISTRITAL DE LOS CHANKAS</t>
  </si>
  <si>
    <t>MUNICIPALIDAD DISTRITAL DE LOS MOROCHUCOS</t>
  </si>
  <si>
    <t>MUNICIPALIDAD DISTRITAL DE LOS OLIVOS</t>
  </si>
  <si>
    <t>MUNICIPALIDAD DISTRITAL DE LOS ORGANOS</t>
  </si>
  <si>
    <t>MUNICIPALIDAD DISTRITAL DE LUCANAS</t>
  </si>
  <si>
    <t>MUNICIPALIDAD DISTRITAL DE LUCMA</t>
  </si>
  <si>
    <t>MUNICIPALIDAD DISTRITAL DE LUCRE</t>
  </si>
  <si>
    <t>MUNICIPALIDAD DISTRITAL DE LUIS CARRANZA</t>
  </si>
  <si>
    <t>MUNICIPALIDAD DISTRITAL DE LUNAHUANA</t>
  </si>
  <si>
    <t>MUNICIPALIDAD DISTRITAL DE LURICOCHA</t>
  </si>
  <si>
    <t>MUNICIPALIDAD DISTRITAL DE LURIGANCHO</t>
  </si>
  <si>
    <t>MUNICIPALIDAD DISTRITAL DE LURIN</t>
  </si>
  <si>
    <t>MUNICIPALIDAD DISTRITAL DE LUYA</t>
  </si>
  <si>
    <t>MUNICIPALIDAD DISTRITAL DE LUYA VIEJO</t>
  </si>
  <si>
    <t>MUNICIPALIDAD DISTRITAL DE LUYANDO</t>
  </si>
  <si>
    <t>MUNICIPALIDAD DISTRITAL DE MACATE</t>
  </si>
  <si>
    <t>MUNICIPALIDAD DISTRITAL DE MACHE</t>
  </si>
  <si>
    <t>MUNICIPALIDAD DISTRITAL DE MACHUPICCHU</t>
  </si>
  <si>
    <t>MUNICIPALIDAD DISTRITAL DE MADRE DE DIOS</t>
  </si>
  <si>
    <t>MUNICIPALIDAD DISTRITAL DE MADRIGAL</t>
  </si>
  <si>
    <t>MUNICIPALIDAD DISTRITAL DE MAGDALENA</t>
  </si>
  <si>
    <t>MUNICIPALIDAD DISTRITAL DE MAGDALENA DE CAO</t>
  </si>
  <si>
    <t>MUNICIPALIDAD DISTRITAL DE MAGDALENA DEL MAR</t>
  </si>
  <si>
    <t>MUNICIPALIDAD DISTRITAL DE MAGDALENA VIEJA</t>
  </si>
  <si>
    <t>MUNICIPALIDAD DISTRITAL DE MAJES</t>
  </si>
  <si>
    <t>MUNICIPALIDAD DISTRITAL DE MALA</t>
  </si>
  <si>
    <t>MUNICIPALIDAD DISTRITAL DE MAMARA</t>
  </si>
  <si>
    <t>MUNICIPALIDAD DISTRITAL DE MANANTAY</t>
  </si>
  <si>
    <t>MUNICIPALIDAD DISTRITAL DE MANCOS</t>
  </si>
  <si>
    <t>MUNICIPALIDAD DISTRITAL DE MANGAS</t>
  </si>
  <si>
    <t>MUNICIPALIDAD DISTRITAL DE MANSERICHE</t>
  </si>
  <si>
    <t>MUNICIPALIDAD DISTRITAL DE MANTA</t>
  </si>
  <si>
    <t>MUNICIPALIDAD DISTRITAL DE MANZANARES</t>
  </si>
  <si>
    <t>MUNICIPALIDAD DISTRITAL DE MAÑAZO</t>
  </si>
  <si>
    <t>MUNICIPALIDAD DISTRITAL DE MAQUIA</t>
  </si>
  <si>
    <t>MUNICIPALIDAD DISTRITAL DE MARA</t>
  </si>
  <si>
    <t>MUNICIPALIDAD DISTRITAL DE MARANGANI</t>
  </si>
  <si>
    <t>MUNICIPALIDAD DISTRITAL DE MARANURA</t>
  </si>
  <si>
    <t>MUNICIPALIDAD DISTRITAL DE MARAS</t>
  </si>
  <si>
    <t>MUNICIPALIDAD DISTRITAL DE MARCA</t>
  </si>
  <si>
    <t>MUNICIPALIDAD DISTRITAL DE MARCABAL</t>
  </si>
  <si>
    <t>MUNICIPALIDAD DISTRITAL DE MARCABAMBA</t>
  </si>
  <si>
    <t>MUNICIPALIDAD DISTRITAL DE MARCAPATA</t>
  </si>
  <si>
    <t>MUNICIPALIDAD DISTRITAL DE MARCAPOMACOCHA</t>
  </si>
  <si>
    <t>MUNICIPALIDAD DISTRITAL DE MARCARA</t>
  </si>
  <si>
    <t>MUNICIPALIDAD DISTRITAL DE MARCAS</t>
  </si>
  <si>
    <t>MUNICIPALIDAD DISTRITAL DE MARCAVELICA</t>
  </si>
  <si>
    <t>MUNICIPALIDAD DISTRITAL DE MARCO</t>
  </si>
  <si>
    <t>MUNICIPALIDAD DISTRITAL DE MARCONA</t>
  </si>
  <si>
    <t>MUNICIPALIDAD DISTRITAL DE MARGOS</t>
  </si>
  <si>
    <t>MUNICIPALIDAD DISTRITAL DE MARIA</t>
  </si>
  <si>
    <t>MUNICIPALIDAD DISTRITAL DE MARIA PARADO DE BELLIDO</t>
  </si>
  <si>
    <t>MUNICIPALIDAD DISTRITAL DE MARIANO DAMASO BERAUN</t>
  </si>
  <si>
    <t>MUNICIPALIDAD DISTRITAL DE MARIANO MELGAR</t>
  </si>
  <si>
    <t>MUNICIPALIDAD DISTRITAL DE MARIANO NICOLAS VALCARCEL</t>
  </si>
  <si>
    <t>MUNICIPALIDAD DISTRITAL DE MARIAS</t>
  </si>
  <si>
    <t>MUNICIPALIDAD DISTRITAL DE MARIATANA</t>
  </si>
  <si>
    <t>MUNICIPALIDAD DISTRITAL DE MARISCAL CACERES</t>
  </si>
  <si>
    <t>MUNICIPALIDAD DISTRITAL DE MARISCAL CASTILLA</t>
  </si>
  <si>
    <t>MUNICIPALIDAD DISTRITAL DE MARISCAL GAMARRA</t>
  </si>
  <si>
    <t>MUNICIPALIDAD DISTRITAL DE MASIN</t>
  </si>
  <si>
    <t>MUNICIPALIDAD DISTRITAL DE MASISEA</t>
  </si>
  <si>
    <t>MUNICIPALIDAD DISTRITAL DE MASMA</t>
  </si>
  <si>
    <t>MUNICIPALIDAD DISTRITAL DE MASMA CHICCHE</t>
  </si>
  <si>
    <t>MUNICIPALIDAD DISTRITAL DE MATACOTO</t>
  </si>
  <si>
    <t>MUNICIPALIDAD DISTRITAL DE MATAHUASI</t>
  </si>
  <si>
    <t>MUNICIPALIDAD DISTRITAL DE MATARA</t>
  </si>
  <si>
    <t>MUNICIPALIDAD DISTRITAL DE MAZAMARI</t>
  </si>
  <si>
    <t>MUNICIPALIDAD DISTRITAL DE MAZAN</t>
  </si>
  <si>
    <t>MUNICIPALIDAD DISTRITAL DE MEGANTONI</t>
  </si>
  <si>
    <t>MUNICIPALIDAD DISTRITAL DE MEJIA</t>
  </si>
  <si>
    <t>MUNICIPALIDAD DISTRITAL DE MICAELA BASTIDAS</t>
  </si>
  <si>
    <t>MUNICIPALIDAD DISTRITAL DE MIGUEL IGLESIAS</t>
  </si>
  <si>
    <t>MUNICIPALIDAD DISTRITAL DE MIRACOSTA</t>
  </si>
  <si>
    <t>MUNICIPALIDAD DISTRITAL DE MIRAFLORES</t>
  </si>
  <si>
    <t>MUNICIPALIDAD DISTRITAL DE MIRGAS</t>
  </si>
  <si>
    <t>MUNICIPALIDAD DISTRITAL DE MITO</t>
  </si>
  <si>
    <t>MUNICIPALIDAD DISTRITAL DE MOCHE</t>
  </si>
  <si>
    <t>MUNICIPALIDAD DISTRITAL DE MOLINO</t>
  </si>
  <si>
    <t>MUNICIPALIDAD DISTRITAL DE MOLINOPAMPA</t>
  </si>
  <si>
    <t>MUNICIPALIDAD DISTRITAL DE MOLINOS</t>
  </si>
  <si>
    <t>MUNICIPALIDAD DISTRITAL DE MOLLEBAMBA</t>
  </si>
  <si>
    <t>MUNICIPALIDAD DISTRITAL DE MOLLEBAYA</t>
  </si>
  <si>
    <t>MUNICIPALIDAD DISTRITAL DE MOLLEPAMPA</t>
  </si>
  <si>
    <t>MUNICIPALIDAD DISTRITAL DE MOLLEPATA</t>
  </si>
  <si>
    <t>MUNICIPALIDAD DISTRITAL DE MONOBAMBA</t>
  </si>
  <si>
    <t>MUNICIPALIDAD DISTRITAL DE MONTERO</t>
  </si>
  <si>
    <t>MUNICIPALIDAD DISTRITAL DE MORCOLLA</t>
  </si>
  <si>
    <t>MUNICIPALIDAD DISTRITAL DE MOROCOCHA</t>
  </si>
  <si>
    <t>MUNICIPALIDAD DISTRITAL DE MORONA</t>
  </si>
  <si>
    <t>MUNICIPALIDAD DISTRITAL DE MORROPON</t>
  </si>
  <si>
    <t>MUNICIPALIDAD DISTRITAL DE MOSOC LLACTA</t>
  </si>
  <si>
    <t>MUNICIPALIDAD DISTRITAL DE MOYA</t>
  </si>
  <si>
    <t>MUNICIPALIDAD DISTRITAL DE MUÑANI</t>
  </si>
  <si>
    <t>MUNICIPALIDAD DISTRITAL DE MUQUI</t>
  </si>
  <si>
    <t>MUNICIPALIDAD DISTRITAL DE MUSGA</t>
  </si>
  <si>
    <t>MUNICIPALIDAD DISTRITAL DE NAMBALLE</t>
  </si>
  <si>
    <t>MUNICIPALIDAD DISTRITAL DE NAMORA</t>
  </si>
  <si>
    <t>MUNICIPALIDAD DISTRITAL DE NANCHOC</t>
  </si>
  <si>
    <t>MUNICIPALIDAD DISTRITAL DE NAPO</t>
  </si>
  <si>
    <t>MUNICIPALIDAD DISTRITAL DE NESHUYA</t>
  </si>
  <si>
    <t>MUNICIPALIDAD DISTRITAL DE NICASIO</t>
  </si>
  <si>
    <t>MUNICIPALIDAD DISTRITAL DE NICOLAS DE PIEROLA</t>
  </si>
  <si>
    <t>MUNICIPALIDAD DISTRITAL DE NIEPOS</t>
  </si>
  <si>
    <t>MUNICIPALIDAD DISTRITAL DE NINABAMBA</t>
  </si>
  <si>
    <t>MUNICIPALIDAD DISTRITAL DE NINACACA</t>
  </si>
  <si>
    <t>MUNICIPALIDAD DISTRITAL DE NUEVA CAJAMARCA</t>
  </si>
  <si>
    <t>MUNICIPALIDAD DISTRITAL DE NUEVA REQUENA</t>
  </si>
  <si>
    <t>MUNICIPALIDAD DISTRITAL DE NUEVE DE JULIO</t>
  </si>
  <si>
    <t>MUNICIPALIDAD DISTRITAL DE NUEVO CHIMBOTE</t>
  </si>
  <si>
    <t>MUNICIPALIDAD DISTRITAL DE NUEVO IMPERIAL</t>
  </si>
  <si>
    <t>MUNICIPALIDAD DISTRITAL DE NUEVO OCCORO</t>
  </si>
  <si>
    <t>MUNICIPALIDAD DISTRITAL DE NUEVO PROGRESO</t>
  </si>
  <si>
    <t>MUNICIPALIDAD DISTRITAL DE ÑAHUIMPUQUIO</t>
  </si>
  <si>
    <t>MUNICIPALIDAD DISTRITAL DE OBAS</t>
  </si>
  <si>
    <t>MUNICIPALIDAD DISTRITAL DE OCALLI</t>
  </si>
  <si>
    <t>MUNICIPALIDAD DISTRITAL DE OCAÑA</t>
  </si>
  <si>
    <t>MUNICIPALIDAD DISTRITAL DE OCOBAMBA</t>
  </si>
  <si>
    <t>MUNICIPALIDAD DISTRITAL DE OCONGATE</t>
  </si>
  <si>
    <t>MUNICIPALIDAD DISTRITAL DE OCOÑA</t>
  </si>
  <si>
    <t>MUNICIPALIDAD DISTRITAL DE OCORURO</t>
  </si>
  <si>
    <t>MUNICIPALIDAD DISTRITAL DE OCOYO</t>
  </si>
  <si>
    <t>MUNICIPALIDAD DISTRITAL DE OCROS</t>
  </si>
  <si>
    <t>MUNICIPALIDAD DISTRITAL DE OCUCAJE</t>
  </si>
  <si>
    <t>MUNICIPALIDAD DISTRITAL DE OCUMAL</t>
  </si>
  <si>
    <t>MUNICIPALIDAD DISTRITAL DE OCUVIRI</t>
  </si>
  <si>
    <t>MUNICIPALIDAD DISTRITAL DE OLLANTAYTAMBO</t>
  </si>
  <si>
    <t>MUNICIPALIDAD DISTRITAL DE OLLARAYA</t>
  </si>
  <si>
    <t>MUNICIPALIDAD DISTRITAL DE OLLEROS</t>
  </si>
  <si>
    <t>MUNICIPALIDAD DISTRITAL DE OMACHA</t>
  </si>
  <si>
    <t>MUNICIPALIDAD DISTRITAL DE OMIA</t>
  </si>
  <si>
    <t>MUNICIPALIDAD DISTRITAL DE ONDORES</t>
  </si>
  <si>
    <t>MUNICIPALIDAD DISTRITAL DE ONGON</t>
  </si>
  <si>
    <t>MUNICIPALIDAD DISTRITAL DE ONGOY</t>
  </si>
  <si>
    <t>MUNICIPALIDAD DISTRITAL DE ORCOPAMPA</t>
  </si>
  <si>
    <t>MUNICIPALIDAD DISTRITAL DE ORCOTUNA</t>
  </si>
  <si>
    <t>MUNICIPALIDAD DISTRITAL DE ORONCCOY</t>
  </si>
  <si>
    <t>MUNICIPALIDAD DISTRITAL DE OROPESA</t>
  </si>
  <si>
    <t>MUNICIPALIDAD DISTRITAL DE ORURILLO</t>
  </si>
  <si>
    <t>MUNICIPALIDAD DISTRITAL DE OTOCA</t>
  </si>
  <si>
    <t>MUNICIPALIDAD DISTRITAL DE OXAMARCA</t>
  </si>
  <si>
    <t>MUNICIPALIDAD DISTRITAL DE OYOLO</t>
  </si>
  <si>
    <t>MUNICIPALIDAD DISTRITAL DE PACA</t>
  </si>
  <si>
    <t>MUNICIPALIDAD DISTRITAL DE PACAIPAMPA</t>
  </si>
  <si>
    <t>MUNICIPALIDAD DISTRITAL DE PACANGA</t>
  </si>
  <si>
    <t>MUNICIPALIDAD DISTRITAL DE PACAPAUSA</t>
  </si>
  <si>
    <t>MUNICIPALIDAD DISTRITAL DE PACARAOS</t>
  </si>
  <si>
    <t>MUNICIPALIDAD DISTRITAL DE PACASMAYO</t>
  </si>
  <si>
    <t>MUNICIPALIDAD DISTRITAL DE PACAYCASA</t>
  </si>
  <si>
    <t>MUNICIPALIDAD DISTRITAL DE PACCARITAMBO</t>
  </si>
  <si>
    <t>MUNICIPALIDAD DISTRITAL DE PACCHA</t>
  </si>
  <si>
    <t>MUNICIPALIDAD DISTRITAL DE PACCHO</t>
  </si>
  <si>
    <t>MUNICIPALIDAD DISTRITAL DE PACHACAMAC</t>
  </si>
  <si>
    <t>MUNICIPALIDAD DISTRITAL DE PACHACONAS</t>
  </si>
  <si>
    <t>MUNICIPALIDAD DISTRITAL DE PACHACUTEC</t>
  </si>
  <si>
    <t>MUNICIPALIDAD DISTRITAL DE PACHAMARCA</t>
  </si>
  <si>
    <t>MUNICIPALIDAD DISTRITAL DE PACHANGARA</t>
  </si>
  <si>
    <t>MUNICIPALIDAD DISTRITAL DE PACHAS</t>
  </si>
  <si>
    <t>MUNICIPALIDAD DISTRITAL DE PACHIA</t>
  </si>
  <si>
    <t>MUNICIPALIDAD DISTRITAL DE PACHIZA</t>
  </si>
  <si>
    <t>MUNICIPALIDAD DISTRITAL DE PACLLON</t>
  </si>
  <si>
    <t>MUNICIPALIDAD DISTRITAL DE PACOBAMBA</t>
  </si>
  <si>
    <t>MUNICIPALIDAD DISTRITAL DE PACOCHA</t>
  </si>
  <si>
    <t>MUNICIPALIDAD DISTRITAL DE PACUCHA</t>
  </si>
  <si>
    <t>MUNICIPALIDAD DISTRITAL DE PADRE MARQUEZ</t>
  </si>
  <si>
    <t>MUNICIPALIDAD DISTRITAL DE PAICO</t>
  </si>
  <si>
    <t>MUNICIPALIDAD DISTRITAL DE PAIJAN</t>
  </si>
  <si>
    <t>MUNICIPALIDAD DISTRITAL DE PAIMAS</t>
  </si>
  <si>
    <t>MUNICIPALIDAD DISTRITAL DE PAJARILLO</t>
  </si>
  <si>
    <t>MUNICIPALIDAD DISTRITAL DE PALCA</t>
  </si>
  <si>
    <t>MUNICIPALIDAD DISTRITAL DE PALCAMAYO</t>
  </si>
  <si>
    <t>MUNICIPALIDAD DISTRITAL DE PALCAZU</t>
  </si>
  <si>
    <t>MUNICIPALIDAD DISTRITAL DE PALLANCHACRA</t>
  </si>
  <si>
    <t>MUNICIPALIDAD DISTRITAL DE PALLPATA</t>
  </si>
  <si>
    <t>MUNICIPALIDAD DISTRITAL DE PAMPA HERMOSA</t>
  </si>
  <si>
    <t>MUNICIPALIDAD DISTRITAL DE PAMPACHIRI</t>
  </si>
  <si>
    <t>MUNICIPALIDAD DISTRITAL DE PAMPACOLCA</t>
  </si>
  <si>
    <t>MUNICIPALIDAD DISTRITAL DE PAMPAMARCA</t>
  </si>
  <si>
    <t>MUNICIPALIDAD DISTRITAL DE PAMPAROMAS</t>
  </si>
  <si>
    <t>MUNICIPALIDAD DISTRITAL DE PAMPAS</t>
  </si>
  <si>
    <t>MUNICIPALIDAD DISTRITAL DE PAMPAS CHICO</t>
  </si>
  <si>
    <t>MUNICIPALIDAD DISTRITAL DE PAMPAS DE HOSPITAL</t>
  </si>
  <si>
    <t>MUNICIPALIDAD DISTRITAL DE PANCAN</t>
  </si>
  <si>
    <t>MUNICIPALIDAD DISTRITAL DE PANGOA</t>
  </si>
  <si>
    <t>MUNICIPALIDAD DISTRITAL DE PAPAPLAYA</t>
  </si>
  <si>
    <t>MUNICIPALIDAD DISTRITAL DE PAPAYAL</t>
  </si>
  <si>
    <t>MUNICIPALIDAD DISTRITAL DE PARACAS</t>
  </si>
  <si>
    <t>MUNICIPALIDAD DISTRITAL DE PARAMONGA</t>
  </si>
  <si>
    <t>MUNICIPALIDAD DISTRITAL DE PARARCA</t>
  </si>
  <si>
    <t>MUNICIPALIDAD DISTRITAL DE PARARIN</t>
  </si>
  <si>
    <t>MUNICIPALIDAD DISTRITAL DE PARAS</t>
  </si>
  <si>
    <t>MUNICIPALIDAD DISTRITAL DE PARATIA</t>
  </si>
  <si>
    <t>MUNICIPALIDAD DISTRITAL DE PARCO</t>
  </si>
  <si>
    <t>MUNICIPALIDAD DISTRITAL DE PARCONA</t>
  </si>
  <si>
    <t>MUNICIPALIDAD DISTRITAL DE PARCOY</t>
  </si>
  <si>
    <t>MUNICIPALIDAD DISTRITAL DE PARDO MIGUEL</t>
  </si>
  <si>
    <t>MUNICIPALIDAD DISTRITAL DE PARIACOTO</t>
  </si>
  <si>
    <t>MUNICIPALIDAD DISTRITAL DE PARIAHUANCA</t>
  </si>
  <si>
    <t>MUNICIPALIDAD DISTRITAL DE PARINARI</t>
  </si>
  <si>
    <t>MUNICIPALIDAD DISTRITAL DE PAROBAMBA</t>
  </si>
  <si>
    <t>MUNICIPALIDAD DISTRITAL DE PASTAZA</t>
  </si>
  <si>
    <t>MUNICIPALIDAD DISTRITAL DE PATAMBUCO</t>
  </si>
  <si>
    <t>MUNICIPALIDAD DISTRITAL DE PATAYPAMPA</t>
  </si>
  <si>
    <t>MUNICIPALIDAD DISTRITAL DE PATAZ</t>
  </si>
  <si>
    <t>MUNICIPALIDAD DISTRITAL DE PATIVILCA</t>
  </si>
  <si>
    <t>MUNICIPALIDAD DISTRITAL DE PAUCAR</t>
  </si>
  <si>
    <t>MUNICIPALIDAD DISTRITAL DE PAUCARA</t>
  </si>
  <si>
    <t>MUNICIPALIDAD DISTRITAL DE PAUCARBAMBA</t>
  </si>
  <si>
    <t>MUNICIPALIDAD DISTRITAL DE PAUCARCOLLA</t>
  </si>
  <si>
    <t>MUNICIPALIDAD DISTRITAL DE PAUCARPATA</t>
  </si>
  <si>
    <t>MUNICIPALIDAD DISTRITAL DE PAUCARTAMBO</t>
  </si>
  <si>
    <t>MUNICIPALIDAD DISTRITAL DE PAUCAS</t>
  </si>
  <si>
    <t>MUNICIPALIDAD DISTRITAL DE PAZOS</t>
  </si>
  <si>
    <t>MUNICIPALIDAD DISTRITAL DE PEBAS</t>
  </si>
  <si>
    <t>MUNICIPALIDAD DISTRITAL DE PEDRO VILCA APAZA</t>
  </si>
  <si>
    <t>MUNICIPALIDAD DISTRITAL DE PERENE</t>
  </si>
  <si>
    <t>MUNICIPALIDAD DISTRITAL DE PHARA</t>
  </si>
  <si>
    <t>MUNICIPALIDAD DISTRITAL DE PIAS</t>
  </si>
  <si>
    <t>MUNICIPALIDAD DISTRITAL DE PICHACANI</t>
  </si>
  <si>
    <t>MUNICIPALIDAD DISTRITAL DE PICHANAQUI</t>
  </si>
  <si>
    <t>MUNICIPALIDAD DISTRITAL DE PICHARI</t>
  </si>
  <si>
    <t>MUNICIPALIDAD DISTRITAL DE PICHIGUA</t>
  </si>
  <si>
    <t>MUNICIPALIDAD DISTRITAL DE PICHIRHUA</t>
  </si>
  <si>
    <t>MUNICIPALIDAD DISTRITAL DE PICHOS</t>
  </si>
  <si>
    <t>MUNICIPALIDAD DISTRITAL DE PILCHACA</t>
  </si>
  <si>
    <t>MUNICIPALIDAD DISTRITAL DE PILCOMAYO</t>
  </si>
  <si>
    <t>MUNICIPALIDAD DISTRITAL DE PILCUYO</t>
  </si>
  <si>
    <t>MUNICIPALIDAD DISTRITAL DE PILLCO MARCA</t>
  </si>
  <si>
    <t>MUNICIPALIDAD DISTRITAL DE PILPICHACA</t>
  </si>
  <si>
    <t>MUNICIPALIDAD DISTRITAL DE PIMPINGOS</t>
  </si>
  <si>
    <t>MUNICIPALIDAD DISTRITAL DE PINRA</t>
  </si>
  <si>
    <t>MUNICIPALIDAD DISTRITAL DE PINTO RECODO</t>
  </si>
  <si>
    <t>MUNICIPALIDAD DISTRITAL DE PION</t>
  </si>
  <si>
    <t>MUNICIPALIDAD DISTRITAL DE PIRA</t>
  </si>
  <si>
    <t>MUNICIPALIDAD DISTRITAL DE PISAC</t>
  </si>
  <si>
    <t>MUNICIPALIDAD DISTRITAL DE PISACOMA</t>
  </si>
  <si>
    <t>MUNICIPALIDAD DISTRITAL DE PISUQUIA</t>
  </si>
  <si>
    <t>MUNICIPALIDAD DISTRITAL DE PITUMARCA</t>
  </si>
  <si>
    <t>MUNICIPALIDAD DISTRITAL DE PLATERIA</t>
  </si>
  <si>
    <t>MUNICIPALIDAD DISTRITAL DE POCOHUANCA</t>
  </si>
  <si>
    <t>MUNICIPALIDAD DISTRITAL DE POCOLLAY</t>
  </si>
  <si>
    <t>MUNICIPALIDAD DISTRITAL DE POCSI</t>
  </si>
  <si>
    <t>MUNICIPALIDAD DISTRITAL DE POLVORA</t>
  </si>
  <si>
    <t>MUNICIPALIDAD DISTRITAL DE POMACANCHA</t>
  </si>
  <si>
    <t>MUNICIPALIDAD DISTRITAL DE POMACANCHI</t>
  </si>
  <si>
    <t>MUNICIPALIDAD DISTRITAL DE POMACOCHA</t>
  </si>
  <si>
    <t>MUNICIPALIDAD DISTRITAL DE POMAHUACA</t>
  </si>
  <si>
    <t>MUNICIPALIDAD DISTRITAL DE POMATA</t>
  </si>
  <si>
    <t>MUNICIPALIDAD DISTRITAL DE PONTO</t>
  </si>
  <si>
    <t>MUNICIPALIDAD DISTRITAL DE POROTO</t>
  </si>
  <si>
    <t>MUNICIPALIDAD DISTRITAL DE POROY</t>
  </si>
  <si>
    <t>MUNICIPALIDAD DISTRITAL DE POZUZO</t>
  </si>
  <si>
    <t>MUNICIPALIDAD DISTRITAL DE PROGRESO</t>
  </si>
  <si>
    <t>MUNICIPALIDAD DISTRITAL DE PROVIDENCIA</t>
  </si>
  <si>
    <t>MUNICIPALIDAD DISTRITAL DE PUCACOLPA</t>
  </si>
  <si>
    <t>MUNICIPALIDAD DISTRITAL DE PUCARA</t>
  </si>
  <si>
    <t>MUNICIPALIDAD DISTRITAL DE PUCYURA</t>
  </si>
  <si>
    <t>MUNICIPALIDAD DISTRITAL DE PUEBLO LIBRE</t>
  </si>
  <si>
    <t>MUNICIPALIDAD DISTRITAL DE PUEBLO NUEVO</t>
  </si>
  <si>
    <t>MUNICIPALIDAD DISTRITAL DE PUENTE PIEDRA</t>
  </si>
  <si>
    <t>MUNICIPALIDAD DISTRITAL DE PUERTO BERMUDEZ</t>
  </si>
  <si>
    <t>MUNICIPALIDAD DISTRITAL DE PUINAHUA</t>
  </si>
  <si>
    <t>MUNICIPALIDAD DISTRITAL DE PULAN</t>
  </si>
  <si>
    <t>MUNICIPALIDAD DISTRITAL DE PULLO</t>
  </si>
  <si>
    <t>MUNICIPALIDAD DISTRITAL DE PUNCHANA</t>
  </si>
  <si>
    <t>MUNICIPALIDAD DISTRITAL DE PUNCHAO</t>
  </si>
  <si>
    <t>MUNICIPALIDAD DISTRITAL DE PUNTA DE BOMBON</t>
  </si>
  <si>
    <t>MUNICIPALIDAD DISTRITAL DE PUNTA HERMOSA</t>
  </si>
  <si>
    <t>MUNICIPALIDAD DISTRITAL DE PUÑOS</t>
  </si>
  <si>
    <t>MUNICIPALIDAD DISTRITAL DE PUSI</t>
  </si>
  <si>
    <t>MUNICIPALIDAD DISTRITAL DE PUTINZA</t>
  </si>
  <si>
    <t>MUNICIPALIDAD DISTRITAL DE PUTUMAYO</t>
  </si>
  <si>
    <t>MUNICIPALIDAD DISTRITAL DE PUYCA</t>
  </si>
  <si>
    <t>MUNICIPALIDAD DISTRITAL DE PUYUSCA</t>
  </si>
  <si>
    <t>MUNICIPALIDAD DISTRITAL DE QUECHUALLA</t>
  </si>
  <si>
    <t>MUNICIPALIDAD DISTRITAL DE QUEHUE</t>
  </si>
  <si>
    <t>MUNICIPALIDAD DISTRITAL DE QUELLOUNO</t>
  </si>
  <si>
    <t>MUNICIPALIDAD DISTRITAL DE QUEQUEÑA</t>
  </si>
  <si>
    <t>MUNICIPALIDAD DISTRITAL DE QUERCO</t>
  </si>
  <si>
    <t>MUNICIPALIDAD DISTRITAL DE QUERECOTILLO</t>
  </si>
  <si>
    <t>MUNICIPALIDAD DISTRITAL DE QUEROCOTILLO</t>
  </si>
  <si>
    <t>MUNICIPALIDAD DISTRITAL DE QUEROCOTO</t>
  </si>
  <si>
    <t>MUNICIPALIDAD DISTRITAL DE QUEROPALCA</t>
  </si>
  <si>
    <t>MUNICIPALIDAD DISTRITAL DE QUICACHA</t>
  </si>
  <si>
    <t>MUNICIPALIDAD DISTRITAL DE QUICHES</t>
  </si>
  <si>
    <t>MUNICIPALIDAD DISTRITAL DE QUICHUAS</t>
  </si>
  <si>
    <t>MUNICIPALIDAD DISTRITAL DE QUICHUAY</t>
  </si>
  <si>
    <t>MUNICIPALIDAD DISTRITAL DE QUILCA</t>
  </si>
  <si>
    <t>MUNICIPALIDAD DISTRITAL DE QUILCAPUNCU</t>
  </si>
  <si>
    <t>MUNICIPALIDAD DISTRITAL DE QUILCAS</t>
  </si>
  <si>
    <t>MUNICIPALIDAD DISTRITAL DE QUILLO</t>
  </si>
  <si>
    <t>MUNICIPALIDAD DISTRITAL DE QUILMANA</t>
  </si>
  <si>
    <t>MUNICIPALIDAD DISTRITAL DE QUINJALCA</t>
  </si>
  <si>
    <t>MUNICIPALIDAD DISTRITAL DE QUINUA</t>
  </si>
  <si>
    <t>MUNICIPALIDAD DISTRITAL DE QUINUABAMBA</t>
  </si>
  <si>
    <t>MUNICIPALIDAD DISTRITAL DE QUIÑOTA</t>
  </si>
  <si>
    <t>MUNICIPALIDAD DISTRITAL DE QUIQUIJANA</t>
  </si>
  <si>
    <t>MUNICIPALIDAD DISTRITAL DE QUIRUVILCA</t>
  </si>
  <si>
    <t>MUNICIPALIDAD DISTRITAL DE QUISHUAR</t>
  </si>
  <si>
    <t>MUNICIPALIDAD DISTRITAL DE QUISQUI</t>
  </si>
  <si>
    <t>MUNICIPALIDAD DISTRITAL DE QUITO-ARMA</t>
  </si>
  <si>
    <t>MUNICIPALIDAD DISTRITAL DE QUIVILLA</t>
  </si>
  <si>
    <t>MUNICIPALIDAD DISTRITAL DE RAGASH</t>
  </si>
  <si>
    <t>MUNICIPALIDAD DISTRITAL DE RAHUAPAMPA</t>
  </si>
  <si>
    <t>MUNICIPALIDAD DISTRITAL DE RANRACANCHA</t>
  </si>
  <si>
    <t>MUNICIPALIDAD DISTRITAL DE RANRAHIRCA</t>
  </si>
  <si>
    <t>MUNICIPALIDAD DISTRITAL DE RAPAYAN</t>
  </si>
  <si>
    <t>MUNICIPALIDAD DISTRITAL DE RAZURI</t>
  </si>
  <si>
    <t>MUNICIPALIDAD DISTRITAL DE RECTA</t>
  </si>
  <si>
    <t>MUNICIPALIDAD DISTRITAL DE RICRAN</t>
  </si>
  <si>
    <t>MUNICIPALIDAD DISTRITAL DE RINCONADA LLICUAR</t>
  </si>
  <si>
    <t>MUNICIPALIDAD DISTRITAL DE RIO GRANDE</t>
  </si>
  <si>
    <t>MUNICIPALIDAD DISTRITAL DE RIO NEGRO</t>
  </si>
  <si>
    <t>MUNICIPALIDAD DISTRITAL DE RIO SANTIAGO</t>
  </si>
  <si>
    <t>MUNICIPALIDAD DISTRITAL DE RIO TAMBO</t>
  </si>
  <si>
    <t>MUNICIPALIDAD DISTRITAL DE RIPAN</t>
  </si>
  <si>
    <t>MUNICIPALIDAD DISTRITAL DE ROBLE</t>
  </si>
  <si>
    <t>MUNICIPALIDAD DISTRITAL DE ROCCHAC</t>
  </si>
  <si>
    <t>MUNICIPALIDAD DISTRITAL DE RONDOCAN</t>
  </si>
  <si>
    <t>MUNICIPALIDAD DISTRITAL DE RONDOS</t>
  </si>
  <si>
    <t>MUNICIPALIDAD DISTRITAL DE ROSA PANDURO</t>
  </si>
  <si>
    <t>MUNICIPALIDAD DISTRITAL DE ROSARIO</t>
  </si>
  <si>
    <t>MUNICIPALIDAD DISTRITAL DE ROSASPATA</t>
  </si>
  <si>
    <t>MUNICIPALIDAD DISTRITAL DE RUMISAPA</t>
  </si>
  <si>
    <t>MUNICIPALIDAD DISTRITAL DE SABAINO</t>
  </si>
  <si>
    <t>MUNICIPALIDAD DISTRITAL DE SACANCHE</t>
  </si>
  <si>
    <t>MUNICIPALIDAD DISTRITAL DE SACHACA</t>
  </si>
  <si>
    <t>MUNICIPALIDAD DISTRITAL DE SACSAMARCA</t>
  </si>
  <si>
    <t>MUNICIPALIDAD DISTRITAL DE SAISA</t>
  </si>
  <si>
    <t>MUNICIPALIDAD DISTRITAL DE SALAS</t>
  </si>
  <si>
    <t>MUNICIPALIDAD DISTRITAL DE SALAVERRY</t>
  </si>
  <si>
    <t>MUNICIPALIDAD DISTRITAL DE SALCABAMBA</t>
  </si>
  <si>
    <t>MUNICIPALIDAD DISTRITAL DE SALCAHUASI</t>
  </si>
  <si>
    <t>MUNICIPALIDAD DISTRITAL DE SALITRAL</t>
  </si>
  <si>
    <t>MUNICIPALIDAD DISTRITAL DE SALLIQUE</t>
  </si>
  <si>
    <t>MUNICIPALIDAD DISTRITAL DE SALPO</t>
  </si>
  <si>
    <t>MUNICIPALIDAD DISTRITAL DE SAMEGUA</t>
  </si>
  <si>
    <t>MUNICIPALIDAD DISTRITAL DE SAMUEL PASTOR</t>
  </si>
  <si>
    <t>MUNICIPALIDAD DISTRITAL DE SAMUGARI</t>
  </si>
  <si>
    <t>MUNICIPALIDAD DISTRITAL DE SAN AGUSTIN DE CAJAS</t>
  </si>
  <si>
    <t>MUNICIPALIDAD DISTRITAL DE SAN ANDRES</t>
  </si>
  <si>
    <t>MUNICIPALIDAD DISTRITAL DE SAN ANDRES DE CUTERVO</t>
  </si>
  <si>
    <t>MUNICIPALIDAD DISTRITAL DE SAN ANTONIO</t>
  </si>
  <si>
    <t>MUNICIPALIDAD DISTRITAL DE SAN ANTONIO DE ANTAPARCO</t>
  </si>
  <si>
    <t>MUNICIPALIDAD DISTRITAL DE SAN ANTONIO DE CUSICANCHA</t>
  </si>
  <si>
    <t>MUNICIPALIDAD DISTRITAL DE SAN BARTOLOME</t>
  </si>
  <si>
    <t>MUNICIPALIDAD DISTRITAL DE SAN BENITO</t>
  </si>
  <si>
    <t>MUNICIPALIDAD DISTRITAL DE SAN BERNARDINO</t>
  </si>
  <si>
    <t>MUNICIPALIDAD DISTRITAL DE SAN BORJA</t>
  </si>
  <si>
    <t>MUNICIPALIDAD DISTRITAL DE SAN BUENAVENTURA</t>
  </si>
  <si>
    <t>MUNICIPALIDAD DISTRITAL DE SAN CARLOS</t>
  </si>
  <si>
    <t>MUNICIPALIDAD DISTRITAL DE SAN CLEMENTE</t>
  </si>
  <si>
    <t>MUNICIPALIDAD DISTRITAL DE SAN CRISTOBAL</t>
  </si>
  <si>
    <t>MUNICIPALIDAD DISTRITAL DE SAN CRISTOBAL DE RAJAN</t>
  </si>
  <si>
    <t>MUNICIPALIDAD DISTRITAL DE SAN DAMIAN</t>
  </si>
  <si>
    <t>MUNICIPALIDAD DISTRITAL DE SAN FELIPE</t>
  </si>
  <si>
    <t>MUNICIPALIDAD DISTRITAL DE SAN FRANCISCO</t>
  </si>
  <si>
    <t>MUNICIPALIDAD DISTRITAL DE SAN FRANCISCO DE ASIS</t>
  </si>
  <si>
    <t>MUNICIPALIDAD DISTRITAL DE SAN FRANCISCO DE ASIS DE YARUSYACAN</t>
  </si>
  <si>
    <t>MUNICIPALIDAD DISTRITAL DE SAN FRANCISCO DE CAYRAN</t>
  </si>
  <si>
    <t>MUNICIPALIDAD DISTRITAL DE SAN FRANCISCO DE DAGUAS</t>
  </si>
  <si>
    <t>MUNICIPALIDAD DISTRITAL DE SAN FRANCISCO DE RAVACAYCO</t>
  </si>
  <si>
    <t>MUNICIPALIDAD DISTRITAL DE SAN FRANCISCO DE SANGAYAICO</t>
  </si>
  <si>
    <t>MUNICIPALIDAD DISTRITAL DE SAN GABAN</t>
  </si>
  <si>
    <t>MUNICIPALIDAD DISTRITAL DE SAN GREGORIO</t>
  </si>
  <si>
    <t>MUNICIPALIDAD DISTRITAL DE SAN ISIDRO</t>
  </si>
  <si>
    <t>MUNICIPALIDAD DISTRITAL DE SAN ISIDRO DE MAINO</t>
  </si>
  <si>
    <t>MUNICIPALIDAD DISTRITAL DE SAN JACINTO</t>
  </si>
  <si>
    <t>MUNICIPALIDAD DISTRITAL DE SAN JAVIER DE ALPABAMBA</t>
  </si>
  <si>
    <t>MUNICIPALIDAD DISTRITAL DE SAN JERONIMO</t>
  </si>
  <si>
    <t>MUNICIPALIDAD DISTRITAL DE SAN JERONIMO DE TUNAN</t>
  </si>
  <si>
    <t>MUNICIPALIDAD DISTRITAL DE SAN JOSE</t>
  </si>
  <si>
    <t>MUNICIPALIDAD DISTRITAL DE SAN JOSE DE LOS MOLINOS</t>
  </si>
  <si>
    <t>MUNICIPALIDAD DISTRITAL DE SAN JOSE DE LOURDES</t>
  </si>
  <si>
    <t>MUNICIPALIDAD DISTRITAL DE SAN JOSE DE QUERO</t>
  </si>
  <si>
    <t>MUNICIPALIDAD DISTRITAL DE SAN JOSE DE TICLLAS</t>
  </si>
  <si>
    <t>MUNICIPALIDAD DISTRITAL DE SAN JOSE DE USHUA</t>
  </si>
  <si>
    <t>MUNICIPALIDAD DISTRITAL DE SAN JOSE DEL ALTO</t>
  </si>
  <si>
    <t>MUNICIPALIDAD DISTRITAL DE SAN JUAN</t>
  </si>
  <si>
    <t>MUNICIPALIDAD DISTRITAL DE SAN JUAN BAUTISTA</t>
  </si>
  <si>
    <t>MUNICIPALIDAD DISTRITAL DE SAN JUAN DE BIGOTE</t>
  </si>
  <si>
    <t>MUNICIPALIDAD DISTRITAL DE SAN JUAN DE CHACÑA</t>
  </si>
  <si>
    <t>MUNICIPALIDAD DISTRITAL DE SAN JUAN DE CUTERVO</t>
  </si>
  <si>
    <t>MUNICIPALIDAD DISTRITAL DE SAN JUAN DE ISCOS</t>
  </si>
  <si>
    <t>MUNICIPALIDAD DISTRITAL DE SAN JUAN DE JARPA</t>
  </si>
  <si>
    <t>MUNICIPALIDAD DISTRITAL DE SAN JUAN DE LA VIRGEN</t>
  </si>
  <si>
    <t>MUNICIPALIDAD DISTRITAL DE SAN JUAN DE LICUPIS</t>
  </si>
  <si>
    <t>MUNICIPALIDAD DISTRITAL DE SAN JUAN DE LOPECANCHA</t>
  </si>
  <si>
    <t>MUNICIPALIDAD DISTRITAL DE SAN JUAN DE MIRAFLORES</t>
  </si>
  <si>
    <t>MUNICIPALIDAD DISTRITAL DE SAN JUAN DE RONTOY</t>
  </si>
  <si>
    <t>MUNICIPALIDAD DISTRITAL DE SAN JUAN DE SALINAS</t>
  </si>
  <si>
    <t>MUNICIPALIDAD DISTRITAL DE SAN JUAN DE TANTARANCHE</t>
  </si>
  <si>
    <t>MUNICIPALIDAD DISTRITAL DE SAN JUAN DE TARUCANI</t>
  </si>
  <si>
    <t>MUNICIPALIDAD DISTRITAL DE SAN JUAN DE YANAC</t>
  </si>
  <si>
    <t>MUNICIPALIDAD DISTRITAL DE SAN LORENZO</t>
  </si>
  <si>
    <t>MUNICIPALIDAD DISTRITAL DE SAN LUIS</t>
  </si>
  <si>
    <t>MUNICIPALIDAD DISTRITAL DE SAN LUIS DE LUCMA</t>
  </si>
  <si>
    <t>MUNICIPALIDAD DISTRITAL DE SAN LUIS DE SHUARO</t>
  </si>
  <si>
    <t>MUNICIPALIDAD DISTRITAL DE SAN MARCOS</t>
  </si>
  <si>
    <t>MUNICIPALIDAD DISTRITAL DE SAN MARCOS DE ROCCHAC</t>
  </si>
  <si>
    <t>MUNICIPALIDAD DISTRITAL DE SAN MARTIN</t>
  </si>
  <si>
    <t>MUNICIPALIDAD DISTRITAL DE SAN MARTIN DE PORRES</t>
  </si>
  <si>
    <t>MUNICIPALIDAD DISTRITAL DE SAN MATEO</t>
  </si>
  <si>
    <t>MUNICIPALIDAD DISTRITAL DE SAN MATEO DE OTAO</t>
  </si>
  <si>
    <t>MUNICIPALIDAD DISTRITAL DE SAN MIGUEL</t>
  </si>
  <si>
    <t>MUNICIPALIDAD DISTRITAL DE SAN MIGUEL DE ACO</t>
  </si>
  <si>
    <t>MUNICIPALIDAD DISTRITAL DE SAN MIGUEL DE ACOS</t>
  </si>
  <si>
    <t>MUNICIPALIDAD DISTRITAL DE SAN MIGUEL DE CAURI</t>
  </si>
  <si>
    <t>MUNICIPALIDAD DISTRITAL DE SAN MIGUEL DE CHACCRAMPA</t>
  </si>
  <si>
    <t>MUNICIPALIDAD DISTRITAL DE SAN MIGUEL DE CORPANQUI</t>
  </si>
  <si>
    <t>MUNICIPALIDAD DISTRITAL DE SAN MIGUEL DE EL FAIQUE</t>
  </si>
  <si>
    <t>MUNICIPALIDAD DISTRITAL DE SAN MIGUEL DE MAYOCC</t>
  </si>
  <si>
    <t>MUNICIPALIDAD DISTRITAL DE SAN NICOLAS</t>
  </si>
  <si>
    <t>MUNICIPALIDAD DISTRITAL DE SAN PABLO</t>
  </si>
  <si>
    <t>MUNICIPALIDAD DISTRITAL DE SAN PABLO DE PILLAO</t>
  </si>
  <si>
    <t>MUNICIPALIDAD DISTRITAL DE SAN PEDRO</t>
  </si>
  <si>
    <t>MUNICIPALIDAD DISTRITAL DE SAN PEDRO DE CACHORA</t>
  </si>
  <si>
    <t>MUNICIPALIDAD DISTRITAL DE SAN PEDRO DE CAJAS</t>
  </si>
  <si>
    <t>MUNICIPALIDAD DISTRITAL DE SAN PEDRO DE CHAULAN</t>
  </si>
  <si>
    <t>MUNICIPALIDAD DISTRITAL DE SAN PEDRO DE CORIS</t>
  </si>
  <si>
    <t>MUNICIPALIDAD DISTRITAL DE SAN PEDRO DE HUACARPANA</t>
  </si>
  <si>
    <t>MUNICIPALIDAD DISTRITAL DE SAN PEDRO DE LARCAY</t>
  </si>
  <si>
    <t>MUNICIPALIDAD DISTRITAL DE SAN PEDRO DE PALCO</t>
  </si>
  <si>
    <t>MUNICIPALIDAD DISTRITAL DE SAN PEDRO DE PILLAO</t>
  </si>
  <si>
    <t>MUNICIPALIDAD DISTRITAL DE SAN PEDRO DE PUTINA PUNCO</t>
  </si>
  <si>
    <t>MUNICIPALIDAD DISTRITAL DE SAN RAFAEL</t>
  </si>
  <si>
    <t>MUNICIPALIDAD DISTRITAL DE SAN RAMON</t>
  </si>
  <si>
    <t>MUNICIPALIDAD DISTRITAL DE SAN ROQUE DE CUMBAZA</t>
  </si>
  <si>
    <t>MUNICIPALIDAD DISTRITAL DE SAN SALVADOR</t>
  </si>
  <si>
    <t>MUNICIPALIDAD DISTRITAL DE SAN SALVADOR DE QUIJE</t>
  </si>
  <si>
    <t>MUNICIPALIDAD DISTRITAL DE SAN SEBASTIAN</t>
  </si>
  <si>
    <t>MUNICIPALIDAD DISTRITAL DE SAN SILVESTRE DE COCHAN</t>
  </si>
  <si>
    <t>MUNICIPALIDAD DISTRITAL DE SANAGORAN</t>
  </si>
  <si>
    <t>MUNICIPALIDAD DISTRITAL DE SANCOS</t>
  </si>
  <si>
    <t>MUNICIPALIDAD DISTRITAL DE SANGALLAYA</t>
  </si>
  <si>
    <t>MUNICIPALIDAD DISTRITAL DE SANGARARA</t>
  </si>
  <si>
    <t>MUNICIPALIDAD DISTRITAL DE SANTA ANA</t>
  </si>
  <si>
    <t>MUNICIPALIDAD DISTRITAL DE SANTA ANA DE HUAYCAHUACHO</t>
  </si>
  <si>
    <t>MUNICIPALIDAD DISTRITAL DE SANTA ANA DE TUSI</t>
  </si>
  <si>
    <t>MUNICIPALIDAD DISTRITAL DE SANTA ANITA</t>
  </si>
  <si>
    <t>MUNICIPALIDAD DISTRITAL DE SANTA BARBARA DE CARHUACAYAN</t>
  </si>
  <si>
    <t>MUNICIPALIDAD DISTRITAL DE SANTA CATALINA</t>
  </si>
  <si>
    <t>MUNICIPALIDAD DISTRITAL DE SANTA CATALINA DE MOSSA</t>
  </si>
  <si>
    <t>MUNICIPALIDAD DISTRITAL DE SANTA CRUZ</t>
  </si>
  <si>
    <t>MUNICIPALIDAD DISTRITAL DE SANTA CRUZ DE CHUCA</t>
  </si>
  <si>
    <t>MUNICIPALIDAD DISTRITAL DE SANTA CRUZ DE FLORES</t>
  </si>
  <si>
    <t>MUNICIPALIDAD DISTRITAL DE SANTA CRUZ DE TOLED</t>
  </si>
  <si>
    <t>MUNICIPALIDAD DISTRITAL DE SANTA EULALIA</t>
  </si>
  <si>
    <t>MUNICIPALIDAD DISTRITAL DE SANTA ISABEL DE SIGUAS</t>
  </si>
  <si>
    <t>MUNICIPALIDAD DISTRITAL DE SANTA LEONOR</t>
  </si>
  <si>
    <t>MUNICIPALIDAD DISTRITAL DE SANTA LUCIA</t>
  </si>
  <si>
    <t>MUNICIPALIDAD DISTRITAL DE SANTA MARIA</t>
  </si>
  <si>
    <t>MUNICIPALIDAD DISTRITAL DE SANTA MARIA DE CHICMO</t>
  </si>
  <si>
    <t>MUNICIPALIDAD DISTRITAL DE SANTA MARIA DEL VALLE</t>
  </si>
  <si>
    <t>MUNICIPALIDAD DISTRITAL DE SANTA ROSA</t>
  </si>
  <si>
    <t>MUNICIPALIDAD DISTRITAL DE SANTA ROSA DE OCOPA</t>
  </si>
  <si>
    <t>MUNICIPALIDAD DISTRITAL DE SANTA ROSA DE QUIVES</t>
  </si>
  <si>
    <t>MUNICIPALIDAD DISTRITAL DE SANTA ROSA DE SACCO</t>
  </si>
  <si>
    <t>MUNICIPALIDAD DISTRITAL DE SANTA TERESA</t>
  </si>
  <si>
    <t>MUNICIPALIDAD DISTRITAL DE SANTIAGO</t>
  </si>
  <si>
    <t>MUNICIPALIDAD DISTRITAL DE SANTIAGO DE CAO</t>
  </si>
  <si>
    <t>MUNICIPALIDAD DISTRITAL DE SANTIAGO DE CHALLAS</t>
  </si>
  <si>
    <t>MUNICIPALIDAD DISTRITAL DE SANTIAGO DE CHILCAS</t>
  </si>
  <si>
    <t>MUNICIPALIDAD DISTRITAL DE SANTIAGO DE CHOCORVOS</t>
  </si>
  <si>
    <t>MUNICIPALIDAD DISTRITAL DE SANTIAGO DE LUCANAMARCA</t>
  </si>
  <si>
    <t>MUNICIPALIDAD DISTRITAL DE SANTIAGO DE PAUCARAY</t>
  </si>
  <si>
    <t>MUNICIPALIDAD DISTRITAL DE SANTIAGO DE PISCHA</t>
  </si>
  <si>
    <t>MUNICIPALIDAD DISTRITAL DE SANTIAGO DE PUPUJA</t>
  </si>
  <si>
    <t>MUNICIPALIDAD DISTRITAL DE SANTIAGO DE QUIRAHUARA</t>
  </si>
  <si>
    <t>MUNICIPALIDAD DISTRITAL DE SANTIAGO DE TUCUMA</t>
  </si>
  <si>
    <t>MUNICIPALIDAD DISTRITAL DE SANTILLANA</t>
  </si>
  <si>
    <t>MUNICIPALIDAD DISTRITAL DE SANTO DOMINGO</t>
  </si>
  <si>
    <t>MUNICIPALIDAD DISTRITAL DE SANTO DOMINGO DE ACOBAMBA</t>
  </si>
  <si>
    <t>MUNICIPALIDAD DISTRITAL DE SANTO DOMINGO DE ANDA</t>
  </si>
  <si>
    <t>MUNICIPALIDAD DISTRITAL DE SANTO DOMINGO DE CAPILLAS</t>
  </si>
  <si>
    <t>MUNICIPALIDAD DISTRITAL DE SANTO DOMINGO DE LA CAPILLA</t>
  </si>
  <si>
    <t>MUNICIPALIDAD DISTRITAL DE SANTO TOMAS</t>
  </si>
  <si>
    <t>MUNICIPALIDAD DISTRITAL DE SANTO TOMAS DE PATA</t>
  </si>
  <si>
    <t>MUNICIPALIDAD DISTRITAL DE SANTO TORIBIO</t>
  </si>
  <si>
    <t>MUNICIPALIDAD DISTRITAL DE SAÑAYCA</t>
  </si>
  <si>
    <t>MUNICIPALIDAD DISTRITAL DE SAÑO</t>
  </si>
  <si>
    <t>MUNICIPALIDAD DISTRITAL DE SAPALLANGA</t>
  </si>
  <si>
    <t>MUNICIPALIDAD DISTRITAL DE SAPILLICA</t>
  </si>
  <si>
    <t>MUNICIPALIDAD DISTRITAL DE SAQUENA</t>
  </si>
  <si>
    <t>MUNICIPALIDAD DISTRITAL DE SARA SARA</t>
  </si>
  <si>
    <t>MUNICIPALIDAD DISTRITAL DE SARAYACU</t>
  </si>
  <si>
    <t>MUNICIPALIDAD DISTRITAL DE SARHUA</t>
  </si>
  <si>
    <t>MUNICIPALIDAD DISTRITAL DE SARIN</t>
  </si>
  <si>
    <t>MUNICIPALIDAD DISTRITAL DE SARTIMBAMBA</t>
  </si>
  <si>
    <t>MUNICIPALIDAD DISTRITAL DE SAUCEPAMPA</t>
  </si>
  <si>
    <t>MUNICIPALIDAD DISTRITAL DE SAURAMA</t>
  </si>
  <si>
    <t>MUNICIPALIDAD DISTRITAL DE SAUSA</t>
  </si>
  <si>
    <t>MUNICIPALIDAD DISTRITAL DE SAYAN</t>
  </si>
  <si>
    <t>MUNICIPALIDAD DISTRITAL DE SAYAPULLO</t>
  </si>
  <si>
    <t>MUNICIPALIDAD DISTRITAL DE SECCLLA</t>
  </si>
  <si>
    <t>MUNICIPALIDAD DISTRITAL DE SEPAHUA</t>
  </si>
  <si>
    <t>MUNICIPALIDAD DISTRITAL DE SEXI</t>
  </si>
  <si>
    <t>MUNICIPALIDAD DISTRITAL DE SHAMBOYACU</t>
  </si>
  <si>
    <t>MUNICIPALIDAD DISTRITAL DE SHANAO</t>
  </si>
  <si>
    <t>MUNICIPALIDAD DISTRITAL DE SHATOJA</t>
  </si>
  <si>
    <t>MUNICIPALIDAD DISTRITAL DE SHILLA</t>
  </si>
  <si>
    <t>MUNICIPALIDAD DISTRITAL DE SHIPASBAMBA</t>
  </si>
  <si>
    <t>MUNICIPALIDAD DISTRITAL DE SHUNQUI</t>
  </si>
  <si>
    <t>MUNICIPALIDAD DISTRITAL DE SHUPLUY</t>
  </si>
  <si>
    <t>MUNICIPALIDAD DISTRITAL DE SIBAYO</t>
  </si>
  <si>
    <t>MUNICIPALIDAD DISTRITAL DE SICAYA</t>
  </si>
  <si>
    <t>MUNICIPALIDAD DISTRITAL DE SICCHEZ</t>
  </si>
  <si>
    <t>MUNICIPALIDAD DISTRITAL DE SILLAPATA</t>
  </si>
  <si>
    <t>MUNICIPALIDAD DISTRITAL DE SIMBAL</t>
  </si>
  <si>
    <t>MUNICIPALIDAD DISTRITAL DE SIMON BOLIVAR</t>
  </si>
  <si>
    <t>MUNICIPALIDAD DISTRITAL DE SINA</t>
  </si>
  <si>
    <t>MUNICIPALIDAD DISTRITAL DE SINCOS</t>
  </si>
  <si>
    <t>MUNICIPALIDAD DISTRITAL DE SINGA</t>
  </si>
  <si>
    <t>MUNICIPALIDAD DISTRITAL DE SINSICAP</t>
  </si>
  <si>
    <t>MUNICIPALIDAD DISTRITAL DE SITABAMBA</t>
  </si>
  <si>
    <t>MUNICIPALIDAD DISTRITAL DE SITACOCHA</t>
  </si>
  <si>
    <t>MUNICIPALIDAD DISTRITAL DE SIVIA</t>
  </si>
  <si>
    <t>MUNICIPALIDAD DISTRITAL DE SOCABAYA</t>
  </si>
  <si>
    <t>MUNICIPALIDAD DISTRITAL DE SOCOS</t>
  </si>
  <si>
    <t>MUNICIPALIDAD DISTRITAL DE SOCOTA</t>
  </si>
  <si>
    <t>MUNICIPALIDAD DISTRITAL DE SOLOCO</t>
  </si>
  <si>
    <t>MUNICIPALIDAD DISTRITAL DE SONCHE</t>
  </si>
  <si>
    <t>MUNICIPALIDAD DISTRITAL DE SONDOR</t>
  </si>
  <si>
    <t>MUNICIPALIDAD DISTRITAL DE SONDORILLO</t>
  </si>
  <si>
    <t>MUNICIPALIDAD DISTRITAL DE SOPLIN</t>
  </si>
  <si>
    <t>MUNICIPALIDAD DISTRITAL DE SORAS</t>
  </si>
  <si>
    <t>MUNICIPALIDAD DISTRITAL DE SORAYA</t>
  </si>
  <si>
    <t>MUNICIPALIDAD DISTRITAL DE SORITOR</t>
  </si>
  <si>
    <t>MUNICIPALIDAD DISTRITAL DE SOROCHUCO</t>
  </si>
  <si>
    <t>MUNICIPALIDAD DISTRITAL DE SUBTANJALLA</t>
  </si>
  <si>
    <t>MUNICIPALIDAD DISTRITAL DE SUCCHA</t>
  </si>
  <si>
    <t>MUNICIPALIDAD DISTRITAL DE SUCRE</t>
  </si>
  <si>
    <t>MUNICIPALIDAD DISTRITAL DE SUITUCANCHA</t>
  </si>
  <si>
    <t>MUNICIPALIDAD DISTRITAL DE SUMBILCA</t>
  </si>
  <si>
    <t>MUNICIPALIDAD DISTRITAL DE SUNAMPE</t>
  </si>
  <si>
    <t>MUNICIPALIDAD DISTRITAL DE SUPE</t>
  </si>
  <si>
    <t>MUNICIPALIDAD DISTRITAL DE SUPE PUERTO</t>
  </si>
  <si>
    <t>MUNICIPALIDAD DISTRITAL DE SURCUBAMBA</t>
  </si>
  <si>
    <t>MUNICIPALIDAD DISTRITAL DE SURQUILLO</t>
  </si>
  <si>
    <t>MUNICIPALIDAD DISTRITAL DE SUYCKUTAMBO</t>
  </si>
  <si>
    <t>MUNICIPALIDAD DISTRITAL DE SUYO</t>
  </si>
  <si>
    <t>MUNICIPALIDAD DISTRITAL DE TABACONAS</t>
  </si>
  <si>
    <t>MUNICIPALIDAD DISTRITAL DE TABALOSOS</t>
  </si>
  <si>
    <t>MUNICIPALIDAD DISTRITAL DE TACABAMBA</t>
  </si>
  <si>
    <t>MUNICIPALIDAD DISTRITAL DE TAHUAMANU</t>
  </si>
  <si>
    <t>MUNICIPALIDAD DISTRITAL DE TAHUANIA</t>
  </si>
  <si>
    <t>MUNICIPALIDAD DISTRITAL DE TALAVERA</t>
  </si>
  <si>
    <t>MUNICIPALIDAD DISTRITAL DE TAMARINDO</t>
  </si>
  <si>
    <t>MUNICIPALIDAD DISTRITAL DE TAMBILLO</t>
  </si>
  <si>
    <t>MUNICIPALIDAD DISTRITAL DE TAMBO</t>
  </si>
  <si>
    <t>MUNICIPALIDAD DISTRITAL DE TAMBO DE MORA</t>
  </si>
  <si>
    <t>MUNICIPALIDAD DISTRITAL DE TAMBO GRANDE</t>
  </si>
  <si>
    <t>MUNICIPALIDAD DISTRITAL DE TANTAMAYO</t>
  </si>
  <si>
    <t>MUNICIPALIDAD DISTRITAL DE TANTARA</t>
  </si>
  <si>
    <t>MUNICIPALIDAD DISTRITAL DE TANTARICA</t>
  </si>
  <si>
    <t>MUNICIPALIDAD DISTRITAL DE TAPACOCHA</t>
  </si>
  <si>
    <t>MUNICIPALIDAD DISTRITAL DE TAPAIRIHUA</t>
  </si>
  <si>
    <t>MUNICIPALIDAD DISTRITAL DE TAPAY</t>
  </si>
  <si>
    <t>MUNICIPALIDAD DISTRITAL DE TAPICHE</t>
  </si>
  <si>
    <t>MUNICIPALIDAD DISTRITAL DE TAPO</t>
  </si>
  <si>
    <t>MUNICIPALIDAD DISTRITAL DE TAPUC</t>
  </si>
  <si>
    <t>MUNICIPALIDAD DISTRITAL DE TARACO</t>
  </si>
  <si>
    <t>MUNICIPALIDAD DISTRITAL DE TARAY</t>
  </si>
  <si>
    <t>MUNICIPALIDAD DISTRITAL DE TARICA</t>
  </si>
  <si>
    <t>MUNICIPALIDAD DISTRITAL DE TATE</t>
  </si>
  <si>
    <t>MUNICIPALIDAD DISTRITAL DE TAUCA</t>
  </si>
  <si>
    <t>MUNICIPALIDAD DISTRITAL DE TAURIA</t>
  </si>
  <si>
    <t>MUNICIPALIDAD DISTRITAL DE TAURIJA</t>
  </si>
  <si>
    <t>MUNICIPALIDAD DISTRITAL DE TAURIPAMPA</t>
  </si>
  <si>
    <t>MUNICIPALIDAD DISTRITAL DE TENIENTE CESAR LOPEZ ROJAS</t>
  </si>
  <si>
    <t>MUNICIPALIDAD DISTRITAL DE TENIENTE MANUEL CLAVERO</t>
  </si>
  <si>
    <t>MUNICIPALIDAD DISTRITAL DE TIABAYA</t>
  </si>
  <si>
    <t>MUNICIPALIDAD DISTRITAL DE TIBILLO</t>
  </si>
  <si>
    <t>MUNICIPALIDAD DISTRITAL DE TICACO</t>
  </si>
  <si>
    <t>MUNICIPALIDAD DISTRITAL DE TICAPAMPA</t>
  </si>
  <si>
    <t>MUNICIPALIDAD DISTRITAL DE TICLACAYAN</t>
  </si>
  <si>
    <t>MUNICIPALIDAD DISTRITAL DE TICLLOS</t>
  </si>
  <si>
    <t>MUNICIPALIDAD DISTRITAL DE TICRAPO</t>
  </si>
  <si>
    <t>MUNICIPALIDAD DISTRITAL DE TIGRE</t>
  </si>
  <si>
    <t>MUNICIPALIDAD DISTRITAL DE TILALI</t>
  </si>
  <si>
    <t>MUNICIPALIDAD DISTRITAL DE TINCO</t>
  </si>
  <si>
    <t>MUNICIPALIDAD DISTRITAL DE TINGO</t>
  </si>
  <si>
    <t>MUNICIPALIDAD DISTRITAL DE TINGO DE PONASA</t>
  </si>
  <si>
    <t>MUNICIPALIDAD DISTRITAL DE TINICACHI</t>
  </si>
  <si>
    <t>MUNICIPALIDAD DISTRITAL DE TINTA</t>
  </si>
  <si>
    <t>MUNICIPALIDAD DISTRITAL DE TINTAY</t>
  </si>
  <si>
    <t>MUNICIPALIDAD DISTRITAL DE TINTAY PUNCU</t>
  </si>
  <si>
    <t>MUNICIPALIDAD DISTRITAL DE TINYAHUARCO</t>
  </si>
  <si>
    <t>MUNICIPALIDAD DISTRITAL DE TIQUILLACA</t>
  </si>
  <si>
    <t>MUNICIPALIDAD DISTRITAL DE TIRAPATA</t>
  </si>
  <si>
    <t>MUNICIPALIDAD DISTRITAL DE TISCO</t>
  </si>
  <si>
    <t>MUNICIPALIDAD DISTRITAL DE TOCMOCHE</t>
  </si>
  <si>
    <t>MUNICIPALIDAD DISTRITAL DE TOMAY KICHWA</t>
  </si>
  <si>
    <t>MUNICIPALIDAD DISTRITAL DE TOMEPAMPA</t>
  </si>
  <si>
    <t>MUNICIPALIDAD DISTRITAL DE TONGOD</t>
  </si>
  <si>
    <t>MUNICIPALIDAD DISTRITAL DE TORATA</t>
  </si>
  <si>
    <t>MUNICIPALIDAD DISTRITAL DE TORAYA</t>
  </si>
  <si>
    <t>MUNICIPALIDAD DISTRITAL DE TORIBIO CASANOVA</t>
  </si>
  <si>
    <t>MUNICIPALIDAD DISTRITAL DE TORRES CAUSANA</t>
  </si>
  <si>
    <t>MUNICIPALIDAD DISTRITAL DE TOTORA</t>
  </si>
  <si>
    <t>MUNICIPALIDAD DISTRITAL DE TOTOS</t>
  </si>
  <si>
    <t>MUNICIPALIDAD DISTRITAL DE TOURNAVISTA</t>
  </si>
  <si>
    <t>MUNICIPALIDAD DISTRITAL DE TRES DE DICIEMBRE</t>
  </si>
  <si>
    <t>MUNICIPALIDAD DISTRITAL DE TRES UNIDOS</t>
  </si>
  <si>
    <t>MUNICIPALIDAD DISTRITAL DE TRITA</t>
  </si>
  <si>
    <t>MUNICIPALIDAD DISTRITAL DE TROMPETEROS</t>
  </si>
  <si>
    <t>MUNICIPALIDAD DISTRITAL DE TUMAY HUARACA</t>
  </si>
  <si>
    <t>MUNICIPALIDAD DISTRITAL DE TUMBADEN</t>
  </si>
  <si>
    <t>MUNICIPALIDAD DISTRITAL DE TUNAN MARCA</t>
  </si>
  <si>
    <t>MUNICIPALIDAD DISTRITAL DE TUPAC AMARU</t>
  </si>
  <si>
    <t>MUNICIPALIDAD DISTRITAL DE TUPAC AMARU INCA</t>
  </si>
  <si>
    <t>MUNICIPALIDAD DISTRITAL DE TURPAY</t>
  </si>
  <si>
    <t>MUNICIPALIDAD DISTRITAL DE TURPO</t>
  </si>
  <si>
    <t>MUNICIPALIDAD DISTRITAL DE UBINAS</t>
  </si>
  <si>
    <t>MUNICIPALIDAD DISTRITAL DE UCHUMARCA</t>
  </si>
  <si>
    <t>MUNICIPALIDAD DISTRITAL DE UCHUMAYO</t>
  </si>
  <si>
    <t>MUNICIPALIDAD DISTRITAL DE UCHURACCAY</t>
  </si>
  <si>
    <t>MUNICIPALIDAD DISTRITAL DE UCUNCHA</t>
  </si>
  <si>
    <t>MUNICIPALIDAD DISTRITAL DE ULCUMAYO</t>
  </si>
  <si>
    <t>MUNICIPALIDAD DISTRITAL DE UMACHIRI</t>
  </si>
  <si>
    <t>MUNICIPALIDAD DISTRITAL DE UMARI</t>
  </si>
  <si>
    <t>MUNICIPALIDAD DISTRITAL DE UNICACHI</t>
  </si>
  <si>
    <t>MUNICIPALIDAD DISTRITAL DE UNION AGUA BLANCA</t>
  </si>
  <si>
    <t>MUNICIPALIDAD DISTRITAL DE UÑON</t>
  </si>
  <si>
    <t>MUNICIPALIDAD DISTRITAL DE URACA</t>
  </si>
  <si>
    <t>MUNICIPALIDAD DISTRITAL DE URANMARCA</t>
  </si>
  <si>
    <t>MUNICIPALIDAD DISTRITAL DE URARINAS</t>
  </si>
  <si>
    <t>MUNICIPALIDAD DISTRITAL DE URPAY</t>
  </si>
  <si>
    <t>MUNICIPALIDAD DISTRITAL DE USQUIL</t>
  </si>
  <si>
    <t>MUNICIPALIDAD DISTRITAL DE UTCO</t>
  </si>
  <si>
    <t>MUNICIPALIDAD DISTRITAL DE UTICYACU</t>
  </si>
  <si>
    <t>MUNICIPALIDAD DISTRITAL DE VALERA</t>
  </si>
  <si>
    <t>MUNICIPALIDAD DISTRITAL DE VARGAS GUERRA</t>
  </si>
  <si>
    <t>MUNICIPALIDAD DISTRITAL DE VEGUETA</t>
  </si>
  <si>
    <t>MUNICIPALIDAD DISTRITAL DE VEINTISEIS DE OCTUBRE</t>
  </si>
  <si>
    <t>MUNICIPALIDAD DISTRITAL DE VEINTISIETE DE NOVIEMBRE</t>
  </si>
  <si>
    <t>MUNICIPALIDAD DISTRITAL DE VELILLE</t>
  </si>
  <si>
    <t>MUNICIPALIDAD DISTRITAL DE VENTANILLA</t>
  </si>
  <si>
    <t>MUNICIPALIDAD DISTRITAL DE VICCO</t>
  </si>
  <si>
    <t>MUNICIPALIDAD DISTRITAL DE VICE</t>
  </si>
  <si>
    <t>MUNICIPALIDAD DISTRITAL DE VICHAYAL</t>
  </si>
  <si>
    <t>MUNICIPALIDAD DISTRITAL DE VICTOR LARCO HERRERA</t>
  </si>
  <si>
    <t>MUNICIPALIDAD DISTRITAL DE VILAVILA</t>
  </si>
  <si>
    <t>MUNICIPALIDAD DISTRITAL DE VILCA</t>
  </si>
  <si>
    <t>MUNICIPALIDAD DISTRITAL DE VILCABAMBA</t>
  </si>
  <si>
    <t>MUNICIPALIDAD DISTRITAL DE VILCANCHOS</t>
  </si>
  <si>
    <t>MUNICIPALIDAD DISTRITAL DE VILLA EL SALVADOR</t>
  </si>
  <si>
    <t>MUNICIPALIDAD DISTRITAL DE VILLA KINTIARINA</t>
  </si>
  <si>
    <t>MUNICIPALIDAD DISTRITAL DE VILLA MARIA DEL TRIUNFO</t>
  </si>
  <si>
    <t>MUNICIPALIDAD DISTRITAL DE VILLA RICA</t>
  </si>
  <si>
    <t>MUNICIPALIDAD DISTRITAL DE VILLA VIRGEN</t>
  </si>
  <si>
    <t>MUNICIPALIDAD DISTRITAL DE VILQUE</t>
  </si>
  <si>
    <t>MUNICIPALIDAD DISTRITAL DE VILQUE CHICO</t>
  </si>
  <si>
    <t>MUNICIPALIDAD DISTRITAL DE VINCHOS</t>
  </si>
  <si>
    <t>MUNICIPALIDAD DISTRITAL DE VIQUES</t>
  </si>
  <si>
    <t>MUNICIPALIDAD DISTRITAL DE VIRACO</t>
  </si>
  <si>
    <t>MUNICIPALIDAD DISTRITAL DE VIRUNDO</t>
  </si>
  <si>
    <t>MUNICIPALIDAD DISTRITAL DE VISCHONGO</t>
  </si>
  <si>
    <t>MUNICIPALIDAD DISTRITAL DE VISTA ALEGRE</t>
  </si>
  <si>
    <t>MUNICIPALIDAD DISTRITAL DE VITOC</t>
  </si>
  <si>
    <t>MUNICIPALIDAD DISTRITAL DE VIZCATAN DEL ENE</t>
  </si>
  <si>
    <t>MUNICIPALIDAD DISTRITAL DE WANCHAQ</t>
  </si>
  <si>
    <t>MUNICIPALIDAD DISTRITAL DE YACUS</t>
  </si>
  <si>
    <t>MUNICIPALIDAD DISTRITAL DE YAGUAS</t>
  </si>
  <si>
    <t>MUNICIPALIDAD DISTRITAL DE YAMANGO</t>
  </si>
  <si>
    <t>MUNICIPALIDAD DISTRITAL DE YAMBRASBAMBA</t>
  </si>
  <si>
    <t>MUNICIPALIDAD DISTRITAL DE YAMON</t>
  </si>
  <si>
    <t>MUNICIPALIDAD DISTRITAL DE YANACA</t>
  </si>
  <si>
    <t>MUNICIPALIDAD DISTRITAL DE YANACANCHA</t>
  </si>
  <si>
    <t>MUNICIPALIDAD DISTRITAL DE YANAHUARA</t>
  </si>
  <si>
    <t>MUNICIPALIDAD DISTRITAL DE YANAMA</t>
  </si>
  <si>
    <t>MUNICIPALIDAD DISTRITAL DE YANAS</t>
  </si>
  <si>
    <t>MUNICIPALIDAD DISTRITAL DE YANATILE</t>
  </si>
  <si>
    <t>MUNICIPALIDAD DISTRITAL DE YANTALO</t>
  </si>
  <si>
    <t>MUNICIPALIDAD DISTRITAL DE YAQUERANA</t>
  </si>
  <si>
    <t>MUNICIPALIDAD DISTRITAL DE YARABAMBA</t>
  </si>
  <si>
    <t>MUNICIPALIDAD DISTRITAL DE YARINACOCHA</t>
  </si>
  <si>
    <t>MUNICIPALIDAD DISTRITAL DE YARUMAYO</t>
  </si>
  <si>
    <t>MUNICIPALIDAD DISTRITAL DE YAUCA</t>
  </si>
  <si>
    <t>MUNICIPALIDAD DISTRITAL DE YAUCA DEL ROSARIO</t>
  </si>
  <si>
    <t>MUNICIPALIDAD DISTRITAL DE YAULI</t>
  </si>
  <si>
    <t>MUNICIPALIDAD DISTRITAL DE YAURISQUE</t>
  </si>
  <si>
    <t>MUNICIPALIDAD DISTRITAL DE YAUTAN</t>
  </si>
  <si>
    <t>MUNICIPALIDAD DISTRITAL DE YAUYA</t>
  </si>
  <si>
    <t>MUNICIPALIDAD DISTRITAL DE YAUYOS</t>
  </si>
  <si>
    <t>MUNICIPALIDAD DISTRITAL DE YAUYUCAN</t>
  </si>
  <si>
    <t>MUNICIPALIDAD DISTRITAL DE YAVARI</t>
  </si>
  <si>
    <t>MUNICIPALIDAD DISTRITAL DE YONAN</t>
  </si>
  <si>
    <t>MUNICIPALIDAD DISTRITAL DE YORONGOS</t>
  </si>
  <si>
    <t>MUNICIPALIDAD DISTRITAL DE YUCAY</t>
  </si>
  <si>
    <t>MUNICIPALIDAD DISTRITAL DE YUNGAR</t>
  </si>
  <si>
    <t>MUNICIPALIDAD DISTRITAL DE YURA</t>
  </si>
  <si>
    <t>MUNICIPALIDAD DISTRITAL DE YURACMARCA</t>
  </si>
  <si>
    <t>MUNICIPALIDAD DISTRITAL DE YURACYACU</t>
  </si>
  <si>
    <t>MUNICIPALIDAD DISTRITAL DE YURUA</t>
  </si>
  <si>
    <t>MUNICIPALIDAD DISTRITAL DE YUYAPICHIS</t>
  </si>
  <si>
    <t>MUNICIPALIDAD DISTRITAL DE ZAPATERO</t>
  </si>
  <si>
    <t>MUNICIPALIDAD DISTRITAL DE ZEPITA</t>
  </si>
  <si>
    <t>MUNICIPALIDAD DISTRITAL DE ZURITE</t>
  </si>
  <si>
    <t>MUNICIPALIDAD DISTRITAL EL PORVENIR</t>
  </si>
  <si>
    <t>MUNICIPALIDAD DISTRITAL JOSE MARIA ARGUEDAS</t>
  </si>
  <si>
    <t>MUNICIPALIDAD DISTRITAL LA MORADA</t>
  </si>
  <si>
    <t>MUNICIPALIDAD DISTRITAL LA YARADA LOS PALOS</t>
  </si>
  <si>
    <t>MUNICIPALIDAD DISTRITAL MI PERU</t>
  </si>
  <si>
    <t>MUNICIPALIDAD DISTRITAL PUCAYACU</t>
  </si>
  <si>
    <t>MUNICIPALIDAD PROVINCIAL DE ABANCAY</t>
  </si>
  <si>
    <t>MUNICIPALIDAD PROVINCIAL DE ACOBAMBA</t>
  </si>
  <si>
    <t>MUNICIPALIDAD PROVINCIAL DE AIJA</t>
  </si>
  <si>
    <t>MUNICIPALIDAD PROVINCIAL DE ALTO AMAZONAS</t>
  </si>
  <si>
    <t>MUNICIPALIDAD PROVINCIAL DE AMBO</t>
  </si>
  <si>
    <t>MUNICIPALIDAD PROVINCIAL DE ANDAHUAYLAS</t>
  </si>
  <si>
    <t>MUNICIPALIDAD PROVINCIAL DE ANGARAES</t>
  </si>
  <si>
    <t>MUNICIPALIDAD PROVINCIAL DE ANTA</t>
  </si>
  <si>
    <t>MUNICIPALIDAD PROVINCIAL DE ANTONIO RAYMONDI</t>
  </si>
  <si>
    <t>MUNICIPALIDAD PROVINCIAL DE AREQUIPA</t>
  </si>
  <si>
    <t>MUNICIPALIDAD PROVINCIAL DE ASCOPE</t>
  </si>
  <si>
    <t>MUNICIPALIDAD PROVINCIAL DE ASUNCION</t>
  </si>
  <si>
    <t>MUNICIPALIDAD PROVINCIAL DE ATALAYA</t>
  </si>
  <si>
    <t>MUNICIPALIDAD PROVINCIAL DE AYABACA</t>
  </si>
  <si>
    <t>MUNICIPALIDAD PROVINCIAL DE AYMARAES</t>
  </si>
  <si>
    <t>MUNICIPALIDAD PROVINCIAL DE AZANGARO</t>
  </si>
  <si>
    <t>MUNICIPALIDAD PROVINCIAL DE BAGUA</t>
  </si>
  <si>
    <t>MUNICIPALIDAD PROVINCIAL DE BARRANCA</t>
  </si>
  <si>
    <t>MUNICIPALIDAD PROVINCIAL DE BOLIVAR</t>
  </si>
  <si>
    <t>MUNICIPALIDAD PROVINCIAL DE BOLOGNESI</t>
  </si>
  <si>
    <t>MUNICIPALIDAD PROVINCIAL DE BONGARA</t>
  </si>
  <si>
    <t>MUNICIPALIDAD PROVINCIAL DE CAJABAMBA</t>
  </si>
  <si>
    <t>MUNICIPALIDAD PROVINCIAL DE CAJAMARCA</t>
  </si>
  <si>
    <t>MUNICIPALIDAD PROVINCIAL DE CAJATAMBO</t>
  </si>
  <si>
    <t>MUNICIPALIDAD PROVINCIAL DE CALCA</t>
  </si>
  <si>
    <t>MUNICIPALIDAD PROVINCIAL DE CALLAO</t>
  </si>
  <si>
    <t>MUNICIPALIDAD PROVINCIAL DE CAMANA</t>
  </si>
  <si>
    <t>MUNICIPALIDAD PROVINCIAL DE CANAS</t>
  </si>
  <si>
    <t>MUNICIPALIDAD PROVINCIAL DE CANCHIS</t>
  </si>
  <si>
    <t>MUNICIPALIDAD PROVINCIAL DE CANDARAVE</t>
  </si>
  <si>
    <t>MUNICIPALIDAD PROVINCIAL DE CANGALLO</t>
  </si>
  <si>
    <t>MUNICIPALIDAD PROVINCIAL DE CANTA</t>
  </si>
  <si>
    <t>MUNICIPALIDAD PROVINCIAL DE CAÑETE</t>
  </si>
  <si>
    <t>MUNICIPALIDAD PROVINCIAL DE CARABAYA</t>
  </si>
  <si>
    <t>MUNICIPALIDAD PROVINCIAL DE CARAVELI</t>
  </si>
  <si>
    <t>MUNICIPALIDAD PROVINCIAL DE CARHUAZ</t>
  </si>
  <si>
    <t>MUNICIPALIDAD PROVINCIAL DE CARLOS FERMIN FITZCARRALD</t>
  </si>
  <si>
    <t>MUNICIPALIDAD PROVINCIAL DE CASMA</t>
  </si>
  <si>
    <t>MUNICIPALIDAD PROVINCIAL DE CASTILLA</t>
  </si>
  <si>
    <t>MUNICIPALIDAD PROVINCIAL DE CASTROVIRREYNA</t>
  </si>
  <si>
    <t>MUNICIPALIDAD PROVINCIAL DE CAYLLOMA</t>
  </si>
  <si>
    <t>MUNICIPALIDAD PROVINCIAL DE CELENDIN</t>
  </si>
  <si>
    <t>MUNICIPALIDAD PROVINCIAL DE CHACHAPOYAS</t>
  </si>
  <si>
    <t>MUNICIPALIDAD PROVINCIAL DE CHANCHAMAYO</t>
  </si>
  <si>
    <t>MUNICIPALIDAD PROVINCIAL DE CHEPEN</t>
  </si>
  <si>
    <t>MUNICIPALIDAD PROVINCIAL DE CHINCHA</t>
  </si>
  <si>
    <t>MUNICIPALIDAD PROVINCIAL DE CHINCHEROS</t>
  </si>
  <si>
    <t>MUNICIPALIDAD PROVINCIAL DE CHOTA</t>
  </si>
  <si>
    <t>MUNICIPALIDAD PROVINCIAL DE CHUCUITO</t>
  </si>
  <si>
    <t>MUNICIPALIDAD PROVINCIAL DE CHUMBIVILCAS</t>
  </si>
  <si>
    <t>MUNICIPALIDAD PROVINCIAL DE CHUPACA</t>
  </si>
  <si>
    <t>MUNICIPALIDAD PROVINCIAL DE CHURCAMPA</t>
  </si>
  <si>
    <t>MUNICIPALIDAD PROVINCIAL DE CONCEPCION</t>
  </si>
  <si>
    <t>MUNICIPALIDAD PROVINCIAL DE CONDESUYOS</t>
  </si>
  <si>
    <t>MUNICIPALIDAD PROVINCIAL DE CONDORCANQUI</t>
  </si>
  <si>
    <t>MUNICIPALIDAD PROVINCIAL DE CONTRALMIRANTE VILLAR</t>
  </si>
  <si>
    <t>MUNICIPALIDAD PROVINCIAL DE CONTUMAZA</t>
  </si>
  <si>
    <t>MUNICIPALIDAD PROVINCIAL DE CORONEL PORTILLO</t>
  </si>
  <si>
    <t>MUNICIPALIDAD PROVINCIAL DE COTABAMBAS</t>
  </si>
  <si>
    <t>MUNICIPALIDAD PROVINCIAL DE CUSCO</t>
  </si>
  <si>
    <t>MUNICIPALIDAD PROVINCIAL DE CUTERVO</t>
  </si>
  <si>
    <t>MUNICIPALIDAD PROVINCIAL DE DANIEL ALCIDES CARRION</t>
  </si>
  <si>
    <t>MUNICIPALIDAD PROVINCIAL DE DATEM DEL MARAÑON</t>
  </si>
  <si>
    <t>MUNICIPALIDAD PROVINCIAL DE DOS DE MAYO</t>
  </si>
  <si>
    <t>MUNICIPALIDAD PROVINCIAL DE EL COLLAO</t>
  </si>
  <si>
    <t>MUNICIPALIDAD PROVINCIAL DE EL DORADO</t>
  </si>
  <si>
    <t>MUNICIPALIDAD PROVINCIAL DE ESPINAR</t>
  </si>
  <si>
    <t>MUNICIPALIDAD PROVINCIAL DE GENERAL SANCHEZ CERRO</t>
  </si>
  <si>
    <t>MUNICIPALIDAD PROVINCIAL DE GRAN CHIMU</t>
  </si>
  <si>
    <t>MUNICIPALIDAD PROVINCIAL DE GRAU</t>
  </si>
  <si>
    <t>MUNICIPALIDAD PROVINCIAL DE HUACAYBAMBA</t>
  </si>
  <si>
    <t>MUNICIPALIDAD PROVINCIAL DE HUALGAYOC</t>
  </si>
  <si>
    <t>MUNICIPALIDAD PROVINCIAL DE HUAMALIES</t>
  </si>
  <si>
    <t>MUNICIPALIDAD PROVINCIAL DE HUAMANGA</t>
  </si>
  <si>
    <t>MUNICIPALIDAD PROVINCIAL DE HUANCABAMBA</t>
  </si>
  <si>
    <t>MUNICIPALIDAD PROVINCIAL DE HUANCANE</t>
  </si>
  <si>
    <t>MUNICIPALIDAD PROVINCIAL DE HUANCAVELICA</t>
  </si>
  <si>
    <t>MUNICIPALIDAD PROVINCIAL DE HUANCAYO</t>
  </si>
  <si>
    <t>MUNICIPALIDAD PROVINCIAL DE HUANTA</t>
  </si>
  <si>
    <t>MUNICIPALIDAD PROVINCIAL DE HUANUCO</t>
  </si>
  <si>
    <t>MUNICIPALIDAD PROVINCIAL DE HUARAL</t>
  </si>
  <si>
    <t>MUNICIPALIDAD PROVINCIAL DE HUARAZ</t>
  </si>
  <si>
    <t>MUNICIPALIDAD PROVINCIAL DE HUARI</t>
  </si>
  <si>
    <t>MUNICIPALIDAD PROVINCIAL DE HUARMEY</t>
  </si>
  <si>
    <t>MUNICIPALIDAD PROVINCIAL DE HUAURA</t>
  </si>
  <si>
    <t>MUNICIPALIDAD PROVINCIAL DE HUAYLAS</t>
  </si>
  <si>
    <t>MUNICIPALIDAD PROVINCIAL DE ICA</t>
  </si>
  <si>
    <t>MUNICIPALIDAD PROVINCIAL DE ILO</t>
  </si>
  <si>
    <t>MUNICIPALIDAD PROVINCIAL DE ISLAY</t>
  </si>
  <si>
    <t>MUNICIPALIDAD PROVINCIAL DE JAEN</t>
  </si>
  <si>
    <t>MUNICIPALIDAD PROVINCIAL DE JAUJA</t>
  </si>
  <si>
    <t>MUNICIPALIDAD PROVINCIAL DE JORGE BASADRE</t>
  </si>
  <si>
    <t>MUNICIPALIDAD PROVINCIAL DE JULCAN</t>
  </si>
  <si>
    <t>MUNICIPALIDAD PROVINCIAL DE JUNIN</t>
  </si>
  <si>
    <t>MUNICIPALIDAD PROVINCIAL DE LA CONVENCION</t>
  </si>
  <si>
    <t>MUNICIPALIDAD PROVINCIAL DE LA MAR</t>
  </si>
  <si>
    <t>MUNICIPALIDAD PROVINCIAL DE LA UNION</t>
  </si>
  <si>
    <t>MUNICIPALIDAD PROVINCIAL DE LAMAS</t>
  </si>
  <si>
    <t>MUNICIPALIDAD PROVINCIAL DE LAMPA</t>
  </si>
  <si>
    <t>MUNICIPALIDAD PROVINCIAL DE LAURICOCHA</t>
  </si>
  <si>
    <t>MUNICIPALIDAD PROVINCIAL DE LEONCIO PRADO</t>
  </si>
  <si>
    <t>MUNICIPALIDAD PROVINCIAL DE LORETO</t>
  </si>
  <si>
    <t>MUNICIPALIDAD PROVINCIAL DE LUCANAS</t>
  </si>
  <si>
    <t>MUNICIPALIDAD PROVINCIAL DE LUYA</t>
  </si>
  <si>
    <t>MUNICIPALIDAD PROVINCIAL DE MANU</t>
  </si>
  <si>
    <t>MUNICIPALIDAD PROVINCIAL DE MARAÑON</t>
  </si>
  <si>
    <t>MUNICIPALIDAD PROVINCIAL DE MARISCAL CACERES</t>
  </si>
  <si>
    <t>MUNICIPALIDAD PROVINCIAL DE MARISCAL NIETO</t>
  </si>
  <si>
    <t>MUNICIPALIDAD PROVINCIAL DE MARISCAL RAMON CASTILLA</t>
  </si>
  <si>
    <t>MUNICIPALIDAD PROVINCIAL DE MAYNAS</t>
  </si>
  <si>
    <t>MUNICIPALIDAD PROVINCIAL DE MELGAR</t>
  </si>
  <si>
    <t>MUNICIPALIDAD PROVINCIAL DE MOHO</t>
  </si>
  <si>
    <t>MUNICIPALIDAD PROVINCIAL DE MORROPON</t>
  </si>
  <si>
    <t>MUNICIPALIDAD PROVINCIAL DE MOYOBAMBA</t>
  </si>
  <si>
    <t>MUNICIPALIDAD PROVINCIAL DE NAZCA</t>
  </si>
  <si>
    <t>MUNICIPALIDAD PROVINCIAL DE OCROS</t>
  </si>
  <si>
    <t>MUNICIPALIDAD PROVINCIAL DE OTUZCO</t>
  </si>
  <si>
    <t>MUNICIPALIDAD PROVINCIAL DE OXAPAMPA</t>
  </si>
  <si>
    <t>MUNICIPALIDAD PROVINCIAL DE OYON</t>
  </si>
  <si>
    <t>MUNICIPALIDAD PROVINCIAL DE PACASMAYO</t>
  </si>
  <si>
    <t>MUNICIPALIDAD PROVINCIAL DE PACHITEA</t>
  </si>
  <si>
    <t>MUNICIPALIDAD PROVINCIAL DE PADRE ABAD</t>
  </si>
  <si>
    <t>MUNICIPALIDAD PROVINCIAL DE PAITA</t>
  </si>
  <si>
    <t>MUNICIPALIDAD PROVINCIAL DE PALPA</t>
  </si>
  <si>
    <t>MUNICIPALIDAD PROVINCIAL DE PARINACOCHAS</t>
  </si>
  <si>
    <t>MUNICIPALIDAD PROVINCIAL DE PARURO</t>
  </si>
  <si>
    <t>MUNICIPALIDAD PROVINCIAL DE PASCO</t>
  </si>
  <si>
    <t>MUNICIPALIDAD PROVINCIAL DE PATAZ</t>
  </si>
  <si>
    <t>MUNICIPALIDAD PROVINCIAL DE PAUCAR DEL SARA SARA</t>
  </si>
  <si>
    <t>MUNICIPALIDAD PROVINCIAL DE PAUCARTAMBO</t>
  </si>
  <si>
    <t>MUNICIPALIDAD PROVINCIAL DE PISCO</t>
  </si>
  <si>
    <t>MUNICIPALIDAD PROVINCIAL DE PIURA</t>
  </si>
  <si>
    <t>MUNICIPALIDAD PROVINCIAL DE POMABAMBA</t>
  </si>
  <si>
    <t>MUNICIPALIDAD PROVINCIAL DE PUERTO INCA</t>
  </si>
  <si>
    <t>MUNICIPALIDAD PROVINCIAL DE PUNO</t>
  </si>
  <si>
    <t>MUNICIPALIDAD PROVINCIAL DE PURUS</t>
  </si>
  <si>
    <t>MUNICIPALIDAD PROVINCIAL DE QUISPICANCHI</t>
  </si>
  <si>
    <t>MUNICIPALIDAD PROVINCIAL DE RECUAY</t>
  </si>
  <si>
    <t>MUNICIPALIDAD PROVINCIAL DE REQUENA</t>
  </si>
  <si>
    <t>MUNICIPALIDAD PROVINCIAL DE RIOJA</t>
  </si>
  <si>
    <t>MUNICIPALIDAD PROVINCIAL DE SAN ANTONIO DE PUTINA</t>
  </si>
  <si>
    <t>MUNICIPALIDAD PROVINCIAL DE SAN IGNACIO</t>
  </si>
  <si>
    <t>MUNICIPALIDAD PROVINCIAL DE SAN MARCOS</t>
  </si>
  <si>
    <t>MUNICIPALIDAD PROVINCIAL DE SAN MARTIN</t>
  </si>
  <si>
    <t>MUNICIPALIDAD PROVINCIAL DE SAN MIGUEL</t>
  </si>
  <si>
    <t>MUNICIPALIDAD PROVINCIAL DE SAN PABLO</t>
  </si>
  <si>
    <t>MUNICIPALIDAD PROVINCIAL DE SAN ROMAN</t>
  </si>
  <si>
    <t>MUNICIPALIDAD PROVINCIAL DE SANCHEZ CARRION</t>
  </si>
  <si>
    <t>MUNICIPALIDAD PROVINCIAL DE SANTA CRUZ</t>
  </si>
  <si>
    <t>MUNICIPALIDAD PROVINCIAL DE SANTIAGO DE CHUCO</t>
  </si>
  <si>
    <t>MUNICIPALIDAD PROVINCIAL DE SATIPO</t>
  </si>
  <si>
    <t>MUNICIPALIDAD PROVINCIAL DE SECHURA</t>
  </si>
  <si>
    <t>MUNICIPALIDAD PROVINCIAL DE SIHUAS</t>
  </si>
  <si>
    <t>MUNICIPALIDAD PROVINCIAL DE SUCRE</t>
  </si>
  <si>
    <t>MUNICIPALIDAD PROVINCIAL DE SULLANA</t>
  </si>
  <si>
    <t>MUNICIPALIDAD PROVINCIAL DE TACNA</t>
  </si>
  <si>
    <t>MUNICIPALIDAD PROVINCIAL DE TAHUAMANU</t>
  </si>
  <si>
    <t>MUNICIPALIDAD PROVINCIAL DE TALARA</t>
  </si>
  <si>
    <t>MUNICIPALIDAD PROVINCIAL DE TAMBOPATA</t>
  </si>
  <si>
    <t>MUNICIPALIDAD PROVINCIAL DE TARATA</t>
  </si>
  <si>
    <t>MUNICIPALIDAD PROVINCIAL DE TARMA</t>
  </si>
  <si>
    <t>MUNICIPALIDAD PROVINCIAL DE TAYACAJA</t>
  </si>
  <si>
    <t>MUNICIPALIDAD PROVINCIAL DE TRUJILLO</t>
  </si>
  <si>
    <t>MUNICIPALIDAD PROVINCIAL DE TUMBES</t>
  </si>
  <si>
    <t>MUNICIPALIDAD PROVINCIAL DE UCAYALI</t>
  </si>
  <si>
    <t>MUNICIPALIDAD PROVINCIAL DE URUBAMBA</t>
  </si>
  <si>
    <t>MUNICIPALIDAD PROVINCIAL DE UTCUBAMBA</t>
  </si>
  <si>
    <t>MUNICIPALIDAD PROVINCIAL DE VICTOR FAJARDO</t>
  </si>
  <si>
    <t>MUNICIPALIDAD PROVINCIAL DE VILCAS HUAMAN</t>
  </si>
  <si>
    <t>MUNICIPALIDAD PROVINCIAL DE VIRU</t>
  </si>
  <si>
    <t>MUNICIPALIDAD PROVINCIAL DE YAROWILCA</t>
  </si>
  <si>
    <t>MUNICIPALIDAD PROVINCIAL DE YAULI</t>
  </si>
  <si>
    <t>MUNICIPALIDAD PROVINCIAL DE YAUYOS</t>
  </si>
  <si>
    <t>MUNICIPALIDAD PROVINCIAL DE YUNGUYO</t>
  </si>
  <si>
    <t>MUNICIPALIDAD PROVINCIAL DE ZARUMILLA</t>
  </si>
  <si>
    <t>UBIGEO :</t>
  </si>
  <si>
    <t>100608</t>
  </si>
  <si>
    <t>020502</t>
  </si>
  <si>
    <t>040302</t>
  </si>
  <si>
    <t>021402</t>
  </si>
  <si>
    <t>081002</t>
  </si>
  <si>
    <t>051102</t>
  </si>
  <si>
    <t>210202</t>
  </si>
  <si>
    <t>040502</t>
  </si>
  <si>
    <t>120202</t>
  </si>
  <si>
    <t>021902</t>
  </si>
  <si>
    <t>120702</t>
  </si>
  <si>
    <t>090102</t>
  </si>
  <si>
    <t>020402</t>
  </si>
  <si>
    <t>050102</t>
  </si>
  <si>
    <t>120402</t>
  </si>
  <si>
    <t>020602</t>
  </si>
  <si>
    <t>210102</t>
  </si>
  <si>
    <t>090103</t>
  </si>
  <si>
    <t>050103</t>
  </si>
  <si>
    <t>090702</t>
  </si>
  <si>
    <t>090703</t>
  </si>
  <si>
    <t>020302</t>
  </si>
  <si>
    <t>130602</t>
  </si>
  <si>
    <t>220302</t>
  </si>
  <si>
    <t>240302</t>
  </si>
  <si>
    <t>120902</t>
  </si>
  <si>
    <t>090704</t>
  </si>
  <si>
    <t>040802</t>
  </si>
  <si>
    <t>051002</t>
  </si>
  <si>
    <t>250305</t>
  </si>
  <si>
    <t>021903</t>
  </si>
  <si>
    <t>151002</t>
  </si>
  <si>
    <t>220502</t>
  </si>
  <si>
    <t>220202</t>
  </si>
  <si>
    <t>230102</t>
  </si>
  <si>
    <t>211209</t>
  </si>
  <si>
    <t>110202</t>
  </si>
  <si>
    <t>160102</t>
  </si>
  <si>
    <t>080808</t>
  </si>
  <si>
    <t>040102</t>
  </si>
  <si>
    <t>160502</t>
  </si>
  <si>
    <t>210103</t>
  </si>
  <si>
    <t>100102</t>
  </si>
  <si>
    <t>020603</t>
  </si>
  <si>
    <t>150802</t>
  </si>
  <si>
    <t>200502</t>
  </si>
  <si>
    <t>211002</t>
  </si>
  <si>
    <t>211302</t>
  </si>
  <si>
    <t>080302</t>
  </si>
  <si>
    <t>050510</t>
  </si>
  <si>
    <t>090302</t>
  </si>
  <si>
    <t>050502</t>
  </si>
  <si>
    <t>090502</t>
  </si>
  <si>
    <t>030602</t>
  </si>
  <si>
    <t>090202</t>
  </si>
  <si>
    <t>061302</t>
  </si>
  <si>
    <t>081202</t>
  </si>
  <si>
    <t>150902</t>
  </si>
  <si>
    <t>120203</t>
  </si>
  <si>
    <t>030202</t>
  </si>
  <si>
    <t>090720</t>
  </si>
  <si>
    <t>160706</t>
  </si>
  <si>
    <t>050116</t>
  </si>
  <si>
    <t>131002</t>
  </si>
  <si>
    <t>060402</t>
  </si>
  <si>
    <t>021002</t>
  </si>
  <si>
    <t>020604</t>
  </si>
  <si>
    <t>090203</t>
  </si>
  <si>
    <t>210802</t>
  </si>
  <si>
    <t>020503</t>
  </si>
  <si>
    <t>101104</t>
  </si>
  <si>
    <t>120403</t>
  </si>
  <si>
    <t>051003</t>
  </si>
  <si>
    <t>020504</t>
  </si>
  <si>
    <t>150402</t>
  </si>
  <si>
    <t>010202</t>
  </si>
  <si>
    <t>100502</t>
  </si>
  <si>
    <t>210203</t>
  </si>
  <si>
    <t>200503</t>
  </si>
  <si>
    <t>090402</t>
  </si>
  <si>
    <t>090118</t>
  </si>
  <si>
    <t>150502</t>
  </si>
  <si>
    <t>210204</t>
  </si>
  <si>
    <t>051004</t>
  </si>
  <si>
    <t>060102</t>
  </si>
  <si>
    <t>010102</t>
  </si>
  <si>
    <t>020605</t>
  </si>
  <si>
    <t>120404</t>
  </si>
  <si>
    <t>150602</t>
  </si>
  <si>
    <t>150603</t>
  </si>
  <si>
    <t>150103</t>
  </si>
  <si>
    <t>040303</t>
  </si>
  <si>
    <t>040304</t>
  </si>
  <si>
    <t>210104</t>
  </si>
  <si>
    <t>150604</t>
  </si>
  <si>
    <t>050602</t>
  </si>
  <si>
    <t>050402</t>
  </si>
  <si>
    <t>090602</t>
  </si>
  <si>
    <t>050503</t>
  </si>
  <si>
    <t>220203</t>
  </si>
  <si>
    <t>160202</t>
  </si>
  <si>
    <t>010103</t>
  </si>
  <si>
    <t>130302</t>
  </si>
  <si>
    <t>101002</t>
  </si>
  <si>
    <t>150104</t>
  </si>
  <si>
    <t>220503</t>
  </si>
  <si>
    <t>050902</t>
  </si>
  <si>
    <t>160112</t>
  </si>
  <si>
    <t>040305</t>
  </si>
  <si>
    <t>200602</t>
  </si>
  <si>
    <t>070102</t>
  </si>
  <si>
    <t>060802</t>
  </si>
  <si>
    <t>200802</t>
  </si>
  <si>
    <t>200803</t>
  </si>
  <si>
    <t>061102</t>
  </si>
  <si>
    <t>021502</t>
  </si>
  <si>
    <t>150105</t>
  </si>
  <si>
    <t>200402</t>
  </si>
  <si>
    <t>130802</t>
  </si>
  <si>
    <t>211102</t>
  </si>
  <si>
    <t>050603</t>
  </si>
  <si>
    <t>210702</t>
  </si>
  <si>
    <t>220903</t>
  </si>
  <si>
    <t>021802</t>
  </si>
  <si>
    <t>060202</t>
  </si>
  <si>
    <t>131003</t>
  </si>
  <si>
    <t>080303</t>
  </si>
  <si>
    <t>101102</t>
  </si>
  <si>
    <t>040306</t>
  </si>
  <si>
    <t>160702</t>
  </si>
  <si>
    <t>081102</t>
  </si>
  <si>
    <t>090204</t>
  </si>
  <si>
    <t>020505</t>
  </si>
  <si>
    <t>021403</t>
  </si>
  <si>
    <t>010702</t>
  </si>
  <si>
    <t>021003</t>
  </si>
  <si>
    <t>130502</t>
  </si>
  <si>
    <t>150503</t>
  </si>
  <si>
    <t>150803</t>
  </si>
  <si>
    <t>040504</t>
  </si>
  <si>
    <t>090303</t>
  </si>
  <si>
    <t>060602</t>
  </si>
  <si>
    <t>061103</t>
  </si>
  <si>
    <t>220102</t>
  </si>
  <si>
    <t>081203</t>
  </si>
  <si>
    <t>210205</t>
  </si>
  <si>
    <t>220602</t>
  </si>
  <si>
    <t>010502</t>
  </si>
  <si>
    <t>051005</t>
  </si>
  <si>
    <t>050409</t>
  </si>
  <si>
    <t>100402</t>
  </si>
  <si>
    <t>200302</t>
  </si>
  <si>
    <t>120405</t>
  </si>
  <si>
    <t>020506</t>
  </si>
  <si>
    <t>240203</t>
  </si>
  <si>
    <t>210105</t>
  </si>
  <si>
    <t>080702</t>
  </si>
  <si>
    <t>030402</t>
  </si>
  <si>
    <t>210502</t>
  </si>
  <si>
    <t>160503</t>
  </si>
  <si>
    <t>090404</t>
  </si>
  <si>
    <t>130503</t>
  </si>
  <si>
    <t>150106</t>
  </si>
  <si>
    <t>211104</t>
  </si>
  <si>
    <t>050302</t>
  </si>
  <si>
    <t>030403</t>
  </si>
  <si>
    <t>120104</t>
  </si>
  <si>
    <t>120502</t>
  </si>
  <si>
    <t>051103</t>
  </si>
  <si>
    <t>021404</t>
  </si>
  <si>
    <t>050104</t>
  </si>
  <si>
    <t>070103</t>
  </si>
  <si>
    <t>050604</t>
  </si>
  <si>
    <t>180102</t>
  </si>
  <si>
    <t>130208</t>
  </si>
  <si>
    <t>021302</t>
  </si>
  <si>
    <t>022002</t>
  </si>
  <si>
    <t>021904</t>
  </si>
  <si>
    <t>240202</t>
  </si>
  <si>
    <t>200104</t>
  </si>
  <si>
    <t>021702</t>
  </si>
  <si>
    <t>200105</t>
  </si>
  <si>
    <t>061303</t>
  </si>
  <si>
    <t>151008</t>
  </si>
  <si>
    <t>061104</t>
  </si>
  <si>
    <t>150903</t>
  </si>
  <si>
    <t>051006</t>
  </si>
  <si>
    <t>040603</t>
  </si>
  <si>
    <t>040505</t>
  </si>
  <si>
    <t>040103</t>
  </si>
  <si>
    <t>100202</t>
  </si>
  <si>
    <t>220504</t>
  </si>
  <si>
    <t>081003</t>
  </si>
  <si>
    <t>081204</t>
  </si>
  <si>
    <t>081205</t>
  </si>
  <si>
    <t>090304</t>
  </si>
  <si>
    <t>080102</t>
  </si>
  <si>
    <t>150504</t>
  </si>
  <si>
    <t>040104</t>
  </si>
  <si>
    <t>050412</t>
  </si>
  <si>
    <t>101103</t>
  </si>
  <si>
    <t>120802</t>
  </si>
  <si>
    <t>120105</t>
  </si>
  <si>
    <t>190202</t>
  </si>
  <si>
    <t>020303</t>
  </si>
  <si>
    <t>150107</t>
  </si>
  <si>
    <t>030102</t>
  </si>
  <si>
    <t>060403</t>
  </si>
  <si>
    <t>100802</t>
  </si>
  <si>
    <t>040307</t>
  </si>
  <si>
    <t>200403</t>
  </si>
  <si>
    <t>060419</t>
  </si>
  <si>
    <t>050903</t>
  </si>
  <si>
    <t>081103</t>
  </si>
  <si>
    <t>030506</t>
  </si>
  <si>
    <t>080703</t>
  </si>
  <si>
    <t>120204</t>
  </si>
  <si>
    <t>061002</t>
  </si>
  <si>
    <t>150605</t>
  </si>
  <si>
    <t>061304</t>
  </si>
  <si>
    <t>110302</t>
  </si>
  <si>
    <t>131202</t>
  </si>
  <si>
    <t>040308</t>
  </si>
  <si>
    <t>030404</t>
  </si>
  <si>
    <t>040105</t>
  </si>
  <si>
    <t>130604</t>
  </si>
  <si>
    <t>110203</t>
  </si>
  <si>
    <t>021004</t>
  </si>
  <si>
    <t>100503</t>
  </si>
  <si>
    <t>050605</t>
  </si>
  <si>
    <t>080602</t>
  </si>
  <si>
    <t>080502</t>
  </si>
  <si>
    <t>150804</t>
  </si>
  <si>
    <t>060103</t>
  </si>
  <si>
    <t>010104</t>
  </si>
  <si>
    <t>050105</t>
  </si>
  <si>
    <t>130202</t>
  </si>
  <si>
    <t>120106</t>
  </si>
  <si>
    <t>040106</t>
  </si>
  <si>
    <t>060404</t>
  </si>
  <si>
    <t>120107</t>
  </si>
  <si>
    <t>150505</t>
  </si>
  <si>
    <t>050504</t>
  </si>
  <si>
    <t>050904</t>
  </si>
  <si>
    <t>060502</t>
  </si>
  <si>
    <t>010105</t>
  </si>
  <si>
    <t>130803</t>
  </si>
  <si>
    <t>060405</t>
  </si>
  <si>
    <t>110204</t>
  </si>
  <si>
    <t>100103</t>
  </si>
  <si>
    <t>080304</t>
  </si>
  <si>
    <t>081302</t>
  </si>
  <si>
    <t>090503</t>
  </si>
  <si>
    <t>090305</t>
  </si>
  <si>
    <t>021905</t>
  </si>
  <si>
    <t>010602</t>
  </si>
  <si>
    <t>060902</t>
  </si>
  <si>
    <t>010302</t>
  </si>
  <si>
    <t>130203</t>
  </si>
  <si>
    <t>151009</t>
  </si>
  <si>
    <t>100702</t>
  </si>
  <si>
    <t>120108</t>
  </si>
  <si>
    <t>190302</t>
  </si>
  <si>
    <t>060803</t>
  </si>
  <si>
    <t>101108</t>
  </si>
  <si>
    <t>060406</t>
  </si>
  <si>
    <t>060603</t>
  </si>
  <si>
    <t>150108</t>
  </si>
  <si>
    <t>210106</t>
  </si>
  <si>
    <t>130902</t>
  </si>
  <si>
    <t>060702</t>
  </si>
  <si>
    <t>050702</t>
  </si>
  <si>
    <t>060302</t>
  </si>
  <si>
    <t>050505</t>
  </si>
  <si>
    <t>210206</t>
  </si>
  <si>
    <t>090405</t>
  </si>
  <si>
    <t>120111</t>
  </si>
  <si>
    <t>100307</t>
  </si>
  <si>
    <t>100104</t>
  </si>
  <si>
    <t>050202</t>
  </si>
  <si>
    <t>150109</t>
  </si>
  <si>
    <t>030103</t>
  </si>
  <si>
    <t>230104</t>
  </si>
  <si>
    <t>180203</t>
  </si>
  <si>
    <t>210304</t>
  </si>
  <si>
    <t>210107</t>
  </si>
  <si>
    <t>010503</t>
  </si>
  <si>
    <t>040702</t>
  </si>
  <si>
    <t>090406</t>
  </si>
  <si>
    <t>060407</t>
  </si>
  <si>
    <t>020102</t>
  </si>
  <si>
    <t>100403</t>
  </si>
  <si>
    <t>150904</t>
  </si>
  <si>
    <t>021102</t>
  </si>
  <si>
    <t>030603</t>
  </si>
  <si>
    <t>021405</t>
  </si>
  <si>
    <t>120205</t>
  </si>
  <si>
    <t>130903</t>
  </si>
  <si>
    <t>100902</t>
  </si>
  <si>
    <t>021803</t>
  </si>
  <si>
    <t>210602</t>
  </si>
  <si>
    <t>200504</t>
  </si>
  <si>
    <t>060804</t>
  </si>
  <si>
    <t>120112</t>
  </si>
  <si>
    <t>051007</t>
  </si>
  <si>
    <t>030405</t>
  </si>
  <si>
    <t>090705</t>
  </si>
  <si>
    <t>100203</t>
  </si>
  <si>
    <t>080704</t>
  </si>
  <si>
    <t>081104</t>
  </si>
  <si>
    <t>020507</t>
  </si>
  <si>
    <t>020803</t>
  </si>
  <si>
    <t>150110</t>
  </si>
  <si>
    <t>120206</t>
  </si>
  <si>
    <t>080603</t>
  </si>
  <si>
    <t>131103</t>
  </si>
  <si>
    <t>090104</t>
  </si>
  <si>
    <t>051104</t>
  </si>
  <si>
    <t>100204</t>
  </si>
  <si>
    <t>060408</t>
  </si>
  <si>
    <t>021503</t>
  </si>
  <si>
    <t>060203</t>
  </si>
  <si>
    <t>130303</t>
  </si>
  <si>
    <t>080802</t>
  </si>
  <si>
    <t>210505</t>
  </si>
  <si>
    <t>090306</t>
  </si>
  <si>
    <t>021406</t>
  </si>
  <si>
    <t>010505</t>
  </si>
  <si>
    <t>210902</t>
  </si>
  <si>
    <t>190308</t>
  </si>
  <si>
    <t>010203</t>
  </si>
  <si>
    <t>211303</t>
  </si>
  <si>
    <t>080803</t>
  </si>
  <si>
    <t>040506</t>
  </si>
  <si>
    <t>050803</t>
  </si>
  <si>
    <t>090603</t>
  </si>
  <si>
    <t>020202</t>
  </si>
  <si>
    <t>050703</t>
  </si>
  <si>
    <t>230110</t>
  </si>
  <si>
    <t>010304</t>
  </si>
  <si>
    <t>060303</t>
  </si>
  <si>
    <t>090511</t>
  </si>
  <si>
    <t>060104</t>
  </si>
  <si>
    <t>030502</t>
  </si>
  <si>
    <t>021703</t>
  </si>
  <si>
    <t>030406</t>
  </si>
  <si>
    <t>120602</t>
  </si>
  <si>
    <t>080402</t>
  </si>
  <si>
    <t>030503</t>
  </si>
  <si>
    <t>200804</t>
  </si>
  <si>
    <t>180103</t>
  </si>
  <si>
    <t>150706</t>
  </si>
  <si>
    <t>090105</t>
  </si>
  <si>
    <t>010305</t>
  </si>
  <si>
    <t>060604</t>
  </si>
  <si>
    <t>120113</t>
  </si>
  <si>
    <t>010703</t>
  </si>
  <si>
    <t>220505</t>
  </si>
  <si>
    <t>210803</t>
  </si>
  <si>
    <t>060503</t>
  </si>
  <si>
    <t>200107</t>
  </si>
  <si>
    <t>030104</t>
  </si>
  <si>
    <t>030714</t>
  </si>
  <si>
    <t>130904</t>
  </si>
  <si>
    <t>230204</t>
  </si>
  <si>
    <t>120406</t>
  </si>
  <si>
    <t>250303</t>
  </si>
  <si>
    <t>030702</t>
  </si>
  <si>
    <t>081206</t>
  </si>
  <si>
    <t>211304</t>
  </si>
  <si>
    <t>100602</t>
  </si>
  <si>
    <t>090706</t>
  </si>
  <si>
    <t>040703</t>
  </si>
  <si>
    <t>210402</t>
  </si>
  <si>
    <t>080902</t>
  </si>
  <si>
    <t>061003</t>
  </si>
  <si>
    <t>150111</t>
  </si>
  <si>
    <t>180302</t>
  </si>
  <si>
    <t>200702</t>
  </si>
  <si>
    <t>090504</t>
  </si>
  <si>
    <t>110205</t>
  </si>
  <si>
    <t>200303</t>
  </si>
  <si>
    <t>010402</t>
  </si>
  <si>
    <t>110303</t>
  </si>
  <si>
    <t>120407</t>
  </si>
  <si>
    <t>010704</t>
  </si>
  <si>
    <t>030302</t>
  </si>
  <si>
    <t>010204</t>
  </si>
  <si>
    <t>130102</t>
  </si>
  <si>
    <t>061105</t>
  </si>
  <si>
    <t>200108</t>
  </si>
  <si>
    <t>120114</t>
  </si>
  <si>
    <t>021303</t>
  </si>
  <si>
    <t>220803</t>
  </si>
  <si>
    <t>160504</t>
  </si>
  <si>
    <t>060105</t>
  </si>
  <si>
    <t>160103</t>
  </si>
  <si>
    <t>021304</t>
  </si>
  <si>
    <t>170202</t>
  </si>
  <si>
    <t>130103</t>
  </si>
  <si>
    <t>010306</t>
  </si>
  <si>
    <t>200202</t>
  </si>
  <si>
    <t>150303</t>
  </si>
  <si>
    <t>190203</t>
  </si>
  <si>
    <t>061004</t>
  </si>
  <si>
    <t>110206</t>
  </si>
  <si>
    <t>130702</t>
  </si>
  <si>
    <t>131203</t>
  </si>
  <si>
    <t>060504</t>
  </si>
  <si>
    <t>220103</t>
  </si>
  <si>
    <t>030504</t>
  </si>
  <si>
    <t>100603</t>
  </si>
  <si>
    <t>120207</t>
  </si>
  <si>
    <t>100903</t>
  </si>
  <si>
    <t>060805</t>
  </si>
  <si>
    <t>050905</t>
  </si>
  <si>
    <t>100205</t>
  </si>
  <si>
    <t>030604</t>
  </si>
  <si>
    <t>120904</t>
  </si>
  <si>
    <t>090106</t>
  </si>
  <si>
    <t>090707</t>
  </si>
  <si>
    <t>190102</t>
  </si>
  <si>
    <t>090407</t>
  </si>
  <si>
    <t>050607</t>
  </si>
  <si>
    <t>020203</t>
  </si>
  <si>
    <t>120116</t>
  </si>
  <si>
    <t>210403</t>
  </si>
  <si>
    <t>060703</t>
  </si>
  <si>
    <t>120117</t>
  </si>
  <si>
    <t>051010</t>
  </si>
  <si>
    <t>220204</t>
  </si>
  <si>
    <t>020508</t>
  </si>
  <si>
    <t>150805</t>
  </si>
  <si>
    <t>120408</t>
  </si>
  <si>
    <t>120905</t>
  </si>
  <si>
    <t>050403</t>
  </si>
  <si>
    <t>051008</t>
  </si>
  <si>
    <t>150403</t>
  </si>
  <si>
    <t>090408</t>
  </si>
  <si>
    <t>051105</t>
  </si>
  <si>
    <t>010604</t>
  </si>
  <si>
    <t>060409</t>
  </si>
  <si>
    <t>190303</t>
  </si>
  <si>
    <t>120119</t>
  </si>
  <si>
    <t>110502</t>
  </si>
  <si>
    <t>030204</t>
  </si>
  <si>
    <t>081105</t>
  </si>
  <si>
    <t>051009</t>
  </si>
  <si>
    <t>010108</t>
  </si>
  <si>
    <t>130804</t>
  </si>
  <si>
    <t>130104</t>
  </si>
  <si>
    <t>020104</t>
  </si>
  <si>
    <t>090119</t>
  </si>
  <si>
    <t>030105</t>
  </si>
  <si>
    <t>081005</t>
  </si>
  <si>
    <t>040309</t>
  </si>
  <si>
    <t>150708</t>
  </si>
  <si>
    <t>030303</t>
  </si>
  <si>
    <t>130605</t>
  </si>
  <si>
    <t>060903</t>
  </si>
  <si>
    <t>190103</t>
  </si>
  <si>
    <t>090709</t>
  </si>
  <si>
    <t>120703</t>
  </si>
  <si>
    <t>120409</t>
  </si>
  <si>
    <t>200304</t>
  </si>
  <si>
    <t>081207</t>
  </si>
  <si>
    <t>080305</t>
  </si>
  <si>
    <t>150404</t>
  </si>
  <si>
    <t>120704</t>
  </si>
  <si>
    <t>120120</t>
  </si>
  <si>
    <t>060304</t>
  </si>
  <si>
    <t>130504</t>
  </si>
  <si>
    <t>020509</t>
  </si>
  <si>
    <t>210108</t>
  </si>
  <si>
    <t>210603</t>
  </si>
  <si>
    <t>150806</t>
  </si>
  <si>
    <t>090604</t>
  </si>
  <si>
    <t>030206</t>
  </si>
  <si>
    <t>120803</t>
  </si>
  <si>
    <t>021204</t>
  </si>
  <si>
    <t>130805</t>
  </si>
  <si>
    <t>021906</t>
  </si>
  <si>
    <t>081303</t>
  </si>
  <si>
    <t>020510</t>
  </si>
  <si>
    <t>090107</t>
  </si>
  <si>
    <t>021602</t>
  </si>
  <si>
    <t>021704</t>
  </si>
  <si>
    <t>030704</t>
  </si>
  <si>
    <t>190104</t>
  </si>
  <si>
    <t>090308</t>
  </si>
  <si>
    <t>040804</t>
  </si>
  <si>
    <t>130806</t>
  </si>
  <si>
    <t>080903</t>
  </si>
  <si>
    <t>210903</t>
  </si>
  <si>
    <t>120121</t>
  </si>
  <si>
    <t>170204</t>
  </si>
  <si>
    <t>120410</t>
  </si>
  <si>
    <t>110503</t>
  </si>
  <si>
    <t>170302</t>
  </si>
  <si>
    <t>061005</t>
  </si>
  <si>
    <t>180204</t>
  </si>
  <si>
    <t>200603</t>
  </si>
  <si>
    <t>050404</t>
  </si>
  <si>
    <t>150606</t>
  </si>
  <si>
    <t>030407</t>
  </si>
  <si>
    <t>010205</t>
  </si>
  <si>
    <t>150507</t>
  </si>
  <si>
    <t>160602</t>
  </si>
  <si>
    <t>170102</t>
  </si>
  <si>
    <t>210604</t>
  </si>
  <si>
    <t>230105</t>
  </si>
  <si>
    <t>150112</t>
  </si>
  <si>
    <t>020105</t>
  </si>
  <si>
    <t>110504</t>
  </si>
  <si>
    <t>160104</t>
  </si>
  <si>
    <t>010506</t>
  </si>
  <si>
    <t>080911</t>
  </si>
  <si>
    <t>250103</t>
  </si>
  <si>
    <t>250302</t>
  </si>
  <si>
    <t>090108</t>
  </si>
  <si>
    <t>101105</t>
  </si>
  <si>
    <t>100504</t>
  </si>
  <si>
    <t>040107</t>
  </si>
  <si>
    <t>010705</t>
  </si>
  <si>
    <t>020106</t>
  </si>
  <si>
    <t>120411</t>
  </si>
  <si>
    <t>040310</t>
  </si>
  <si>
    <t>160205</t>
  </si>
  <si>
    <t>160510</t>
  </si>
  <si>
    <t>220104</t>
  </si>
  <si>
    <t>130703</t>
  </si>
  <si>
    <t>060106</t>
  </si>
  <si>
    <t>050115</t>
  </si>
  <si>
    <t>200203</t>
  </si>
  <si>
    <t>100505</t>
  </si>
  <si>
    <t>101003</t>
  </si>
  <si>
    <t>060305</t>
  </si>
  <si>
    <t>060306</t>
  </si>
  <si>
    <t>061006</t>
  </si>
  <si>
    <t>040202</t>
  </si>
  <si>
    <t>061007</t>
  </si>
  <si>
    <t>030304</t>
  </si>
  <si>
    <t>090309</t>
  </si>
  <si>
    <t>030408</t>
  </si>
  <si>
    <t>030219</t>
  </si>
  <si>
    <t>210404</t>
  </si>
  <si>
    <t>080907</t>
  </si>
  <si>
    <t>030207</t>
  </si>
  <si>
    <t>081106</t>
  </si>
  <si>
    <t>080503</t>
  </si>
  <si>
    <t>200109</t>
  </si>
  <si>
    <t>220909</t>
  </si>
  <si>
    <t>200703</t>
  </si>
  <si>
    <t>060904</t>
  </si>
  <si>
    <t>130606</t>
  </si>
  <si>
    <t>130105</t>
  </si>
  <si>
    <t>061305</t>
  </si>
  <si>
    <t>061106</t>
  </si>
  <si>
    <t>200505</t>
  </si>
  <si>
    <t>010109</t>
  </si>
  <si>
    <t>040108</t>
  </si>
  <si>
    <t>020107</t>
  </si>
  <si>
    <t>060312</t>
  </si>
  <si>
    <t>200404</t>
  </si>
  <si>
    <t>020204</t>
  </si>
  <si>
    <t>090505</t>
  </si>
  <si>
    <t>150114</t>
  </si>
  <si>
    <t>010206</t>
  </si>
  <si>
    <t>070104</t>
  </si>
  <si>
    <t>020511</t>
  </si>
  <si>
    <t>070105</t>
  </si>
  <si>
    <t>060605</t>
  </si>
  <si>
    <t>110102</t>
  </si>
  <si>
    <t>200110</t>
  </si>
  <si>
    <t>120705</t>
  </si>
  <si>
    <t>150115</t>
  </si>
  <si>
    <t>170104</t>
  </si>
  <si>
    <t>150405</t>
  </si>
  <si>
    <t>200204</t>
  </si>
  <si>
    <t>160206</t>
  </si>
  <si>
    <t>060410</t>
  </si>
  <si>
    <t>200305</t>
  </si>
  <si>
    <t>080403</t>
  </si>
  <si>
    <t>030106</t>
  </si>
  <si>
    <t>050804</t>
  </si>
  <si>
    <t>150607</t>
  </si>
  <si>
    <t>150711</t>
  </si>
  <si>
    <t>080504</t>
  </si>
  <si>
    <t>050608</t>
  </si>
  <si>
    <t>130106</t>
  </si>
  <si>
    <t>080404</t>
  </si>
  <si>
    <t>040510</t>
  </si>
  <si>
    <t>090109</t>
  </si>
  <si>
    <t>160105</t>
  </si>
  <si>
    <t>200111</t>
  </si>
  <si>
    <t>170103</t>
  </si>
  <si>
    <t>060806</t>
  </si>
  <si>
    <t>080505</t>
  </si>
  <si>
    <t>010110</t>
  </si>
  <si>
    <t>150807</t>
  </si>
  <si>
    <t>050609</t>
  </si>
  <si>
    <t>120413</t>
  </si>
  <si>
    <t>010111</t>
  </si>
  <si>
    <t>010605</t>
  </si>
  <si>
    <t>080306</t>
  </si>
  <si>
    <t>150116</t>
  </si>
  <si>
    <t>151019</t>
  </si>
  <si>
    <t>080705</t>
  </si>
  <si>
    <t>060107</t>
  </si>
  <si>
    <t>060411</t>
  </si>
  <si>
    <t>021305</t>
  </si>
  <si>
    <t>061107</t>
  </si>
  <si>
    <t>021507</t>
  </si>
  <si>
    <t>050610</t>
  </si>
  <si>
    <t>120603</t>
  </si>
  <si>
    <t>021407</t>
  </si>
  <si>
    <t>110402</t>
  </si>
  <si>
    <t>050408</t>
  </si>
  <si>
    <t>120414</t>
  </si>
  <si>
    <t>021306</t>
  </si>
  <si>
    <t>080706</t>
  </si>
  <si>
    <t>040511</t>
  </si>
  <si>
    <t>200704</t>
  </si>
  <si>
    <t>090506</t>
  </si>
  <si>
    <t>040311</t>
  </si>
  <si>
    <t>130304</t>
  </si>
  <si>
    <t>010507</t>
  </si>
  <si>
    <t>010508</t>
  </si>
  <si>
    <t>010706</t>
  </si>
  <si>
    <t>110103</t>
  </si>
  <si>
    <t>060108</t>
  </si>
  <si>
    <t>030611</t>
  </si>
  <si>
    <t>050203</t>
  </si>
  <si>
    <t>150117</t>
  </si>
  <si>
    <t>200705</t>
  </si>
  <si>
    <t>050611</t>
  </si>
  <si>
    <t>131102</t>
  </si>
  <si>
    <t>021307</t>
  </si>
  <si>
    <t>081208</t>
  </si>
  <si>
    <t>030409</t>
  </si>
  <si>
    <t>050506</t>
  </si>
  <si>
    <t>150508</t>
  </si>
  <si>
    <t>050405</t>
  </si>
  <si>
    <t>150118</t>
  </si>
  <si>
    <t>150119</t>
  </si>
  <si>
    <t>010509</t>
  </si>
  <si>
    <t>010510</t>
  </si>
  <si>
    <t>100605</t>
  </si>
  <si>
    <t>021804</t>
  </si>
  <si>
    <t>130608</t>
  </si>
  <si>
    <t>081304</t>
  </si>
  <si>
    <t>170203</t>
  </si>
  <si>
    <t>040513</t>
  </si>
  <si>
    <t>060109</t>
  </si>
  <si>
    <t>010112</t>
  </si>
  <si>
    <t>130204</t>
  </si>
  <si>
    <t>150120</t>
  </si>
  <si>
    <t>150121</t>
  </si>
  <si>
    <t>040520</t>
  </si>
  <si>
    <t>150509</t>
  </si>
  <si>
    <t>030705</t>
  </si>
  <si>
    <t>250107</t>
  </si>
  <si>
    <t>022003</t>
  </si>
  <si>
    <t>020512</t>
  </si>
  <si>
    <t>160703</t>
  </si>
  <si>
    <t>090110</t>
  </si>
  <si>
    <t>120208</t>
  </si>
  <si>
    <t>210109</t>
  </si>
  <si>
    <t>160505</t>
  </si>
  <si>
    <t>030505</t>
  </si>
  <si>
    <t>080604</t>
  </si>
  <si>
    <t>080904</t>
  </si>
  <si>
    <t>081305</t>
  </si>
  <si>
    <t>021706</t>
  </si>
  <si>
    <t>130905</t>
  </si>
  <si>
    <t>050805</t>
  </si>
  <si>
    <t>081209</t>
  </si>
  <si>
    <t>120804</t>
  </si>
  <si>
    <t>020606</t>
  </si>
  <si>
    <t>090205</t>
  </si>
  <si>
    <t>200605</t>
  </si>
  <si>
    <t>120415</t>
  </si>
  <si>
    <t>110304</t>
  </si>
  <si>
    <t>100105</t>
  </si>
  <si>
    <t>010511</t>
  </si>
  <si>
    <t>050204</t>
  </si>
  <si>
    <t>100606</t>
  </si>
  <si>
    <t>040109</t>
  </si>
  <si>
    <t>040203</t>
  </si>
  <si>
    <t>100311</t>
  </si>
  <si>
    <t>150713</t>
  </si>
  <si>
    <t>090111</t>
  </si>
  <si>
    <t>040204</t>
  </si>
  <si>
    <t>010113</t>
  </si>
  <si>
    <t>120209</t>
  </si>
  <si>
    <t>030703</t>
  </si>
  <si>
    <t>021009</t>
  </si>
  <si>
    <t>250104</t>
  </si>
  <si>
    <t>120416</t>
  </si>
  <si>
    <t>120417</t>
  </si>
  <si>
    <t>022004</t>
  </si>
  <si>
    <t>120210</t>
  </si>
  <si>
    <t>060110</t>
  </si>
  <si>
    <t>120604</t>
  </si>
  <si>
    <t>160106</t>
  </si>
  <si>
    <t>080914</t>
  </si>
  <si>
    <t>040705</t>
  </si>
  <si>
    <t>030706</t>
  </si>
  <si>
    <t>060307</t>
  </si>
  <si>
    <t>060412</t>
  </si>
  <si>
    <t>100506</t>
  </si>
  <si>
    <t>151021</t>
  </si>
  <si>
    <t>040110</t>
  </si>
  <si>
    <t>020305</t>
  </si>
  <si>
    <t>120211</t>
  </si>
  <si>
    <t>130107</t>
  </si>
  <si>
    <t>100803</t>
  </si>
  <si>
    <t>010114</t>
  </si>
  <si>
    <t>120418</t>
  </si>
  <si>
    <t>131004</t>
  </si>
  <si>
    <t>040111</t>
  </si>
  <si>
    <t>090409</t>
  </si>
  <si>
    <t>131005</t>
  </si>
  <si>
    <t>120419</t>
  </si>
  <si>
    <t>200205</t>
  </si>
  <si>
    <t>050906</t>
  </si>
  <si>
    <t>120805</t>
  </si>
  <si>
    <t>160704</t>
  </si>
  <si>
    <t>200405</t>
  </si>
  <si>
    <t>080204</t>
  </si>
  <si>
    <t>090112</t>
  </si>
  <si>
    <t>210208</t>
  </si>
  <si>
    <t>120420</t>
  </si>
  <si>
    <t>021308</t>
  </si>
  <si>
    <t>060905</t>
  </si>
  <si>
    <t>060111</t>
  </si>
  <si>
    <t>061108</t>
  </si>
  <si>
    <t>160107</t>
  </si>
  <si>
    <t>250304</t>
  </si>
  <si>
    <t>210704</t>
  </si>
  <si>
    <t>040205</t>
  </si>
  <si>
    <t>061109</t>
  </si>
  <si>
    <t>061306</t>
  </si>
  <si>
    <t>190105</t>
  </si>
  <si>
    <t>220804</t>
  </si>
  <si>
    <t>250106</t>
  </si>
  <si>
    <t>120212</t>
  </si>
  <si>
    <t>021809</t>
  </si>
  <si>
    <t>150510</t>
  </si>
  <si>
    <t>090113</t>
  </si>
  <si>
    <t>221002</t>
  </si>
  <si>
    <t>090710</t>
  </si>
  <si>
    <t>101106</t>
  </si>
  <si>
    <t>010512</t>
  </si>
  <si>
    <t>050612</t>
  </si>
  <si>
    <t>030605</t>
  </si>
  <si>
    <t>080905</t>
  </si>
  <si>
    <t>081210</t>
  </si>
  <si>
    <t>040206</t>
  </si>
  <si>
    <t>080804</t>
  </si>
  <si>
    <t>090606</t>
  </si>
  <si>
    <t>050106</t>
  </si>
  <si>
    <t>110104</t>
  </si>
  <si>
    <t>010513</t>
  </si>
  <si>
    <t>210705</t>
  </si>
  <si>
    <t>081306</t>
  </si>
  <si>
    <t>211305</t>
  </si>
  <si>
    <t>020108</t>
  </si>
  <si>
    <t>010116</t>
  </si>
  <si>
    <t>081006</t>
  </si>
  <si>
    <t>010609</t>
  </si>
  <si>
    <t>120503</t>
  </si>
  <si>
    <t>130807</t>
  </si>
  <si>
    <t>030606</t>
  </si>
  <si>
    <t>040409</t>
  </si>
  <si>
    <t>120213</t>
  </si>
  <si>
    <t>050511</t>
  </si>
  <si>
    <t>081211</t>
  </si>
  <si>
    <t>030305</t>
  </si>
  <si>
    <t>210807</t>
  </si>
  <si>
    <t>050613</t>
  </si>
  <si>
    <t>060308</t>
  </si>
  <si>
    <t>050806</t>
  </si>
  <si>
    <t>120422</t>
  </si>
  <si>
    <t>200206</t>
  </si>
  <si>
    <t>130402</t>
  </si>
  <si>
    <t>050704</t>
  </si>
  <si>
    <t>150608</t>
  </si>
  <si>
    <t>130704</t>
  </si>
  <si>
    <t>050107</t>
  </si>
  <si>
    <t>081007</t>
  </si>
  <si>
    <t>060413</t>
  </si>
  <si>
    <t>120423</t>
  </si>
  <si>
    <t>120806</t>
  </si>
  <si>
    <t>150808</t>
  </si>
  <si>
    <t>150123</t>
  </si>
  <si>
    <t>030306</t>
  </si>
  <si>
    <t>110105</t>
  </si>
  <si>
    <t>090510</t>
  </si>
  <si>
    <t>150906</t>
  </si>
  <si>
    <t>100313</t>
  </si>
  <si>
    <t>230106</t>
  </si>
  <si>
    <t>220604</t>
  </si>
  <si>
    <t>020513</t>
  </si>
  <si>
    <t>030208</t>
  </si>
  <si>
    <t>180303</t>
  </si>
  <si>
    <t>030209</t>
  </si>
  <si>
    <t>160603</t>
  </si>
  <si>
    <t>050907</t>
  </si>
  <si>
    <t>130205</t>
  </si>
  <si>
    <t>200207</t>
  </si>
  <si>
    <t>220605</t>
  </si>
  <si>
    <t>120706</t>
  </si>
  <si>
    <t>210706</t>
  </si>
  <si>
    <t>090114</t>
  </si>
  <si>
    <t>230107</t>
  </si>
  <si>
    <t>120707</t>
  </si>
  <si>
    <t>190304</t>
  </si>
  <si>
    <t>190106</t>
  </si>
  <si>
    <t>080805</t>
  </si>
  <si>
    <t>120605</t>
  </si>
  <si>
    <t>160604</t>
  </si>
  <si>
    <t>030210</t>
  </si>
  <si>
    <t>040410</t>
  </si>
  <si>
    <t>101107</t>
  </si>
  <si>
    <t>080506</t>
  </si>
  <si>
    <t>021206</t>
  </si>
  <si>
    <t>020109</t>
  </si>
  <si>
    <t>021707</t>
  </si>
  <si>
    <t>240104</t>
  </si>
  <si>
    <t>120424</t>
  </si>
  <si>
    <t>120606</t>
  </si>
  <si>
    <t>220911</t>
  </si>
  <si>
    <t>240304</t>
  </si>
  <si>
    <t>110505</t>
  </si>
  <si>
    <t>150202</t>
  </si>
  <si>
    <t>050807</t>
  </si>
  <si>
    <t>021708</t>
  </si>
  <si>
    <t>050205</t>
  </si>
  <si>
    <t>210707</t>
  </si>
  <si>
    <t>120425</t>
  </si>
  <si>
    <t>110106</t>
  </si>
  <si>
    <t>130808</t>
  </si>
  <si>
    <t>220805</t>
  </si>
  <si>
    <t>020110</t>
  </si>
  <si>
    <t>120124</t>
  </si>
  <si>
    <t>020607</t>
  </si>
  <si>
    <t>160302</t>
  </si>
  <si>
    <t>021603</t>
  </si>
  <si>
    <t>160705</t>
  </si>
  <si>
    <t>211204</t>
  </si>
  <si>
    <t>030707</t>
  </si>
  <si>
    <t>130809</t>
  </si>
  <si>
    <t>150203</t>
  </si>
  <si>
    <t>190204</t>
  </si>
  <si>
    <t>090206</t>
  </si>
  <si>
    <t>090507</t>
  </si>
  <si>
    <t>210110</t>
  </si>
  <si>
    <t>040112</t>
  </si>
  <si>
    <t>190107</t>
  </si>
  <si>
    <t>021010</t>
  </si>
  <si>
    <t>090711</t>
  </si>
  <si>
    <t>160402</t>
  </si>
  <si>
    <t>211003</t>
  </si>
  <si>
    <t>120302</t>
  </si>
  <si>
    <t>211205</t>
  </si>
  <si>
    <t>130810</t>
  </si>
  <si>
    <t>210111</t>
  </si>
  <si>
    <t>120303</t>
  </si>
  <si>
    <t>080910</t>
  </si>
  <si>
    <t>080806</t>
  </si>
  <si>
    <t>030107</t>
  </si>
  <si>
    <t>090722</t>
  </si>
  <si>
    <t>090115</t>
  </si>
  <si>
    <t>120125</t>
  </si>
  <si>
    <t>210503</t>
  </si>
  <si>
    <t>100111</t>
  </si>
  <si>
    <t>090607</t>
  </si>
  <si>
    <t>060606</t>
  </si>
  <si>
    <t>100404</t>
  </si>
  <si>
    <t>220506</t>
  </si>
  <si>
    <t>060414</t>
  </si>
  <si>
    <t>020111</t>
  </si>
  <si>
    <t>080405</t>
  </si>
  <si>
    <t>210405</t>
  </si>
  <si>
    <t>010514</t>
  </si>
  <si>
    <t>080605</t>
  </si>
  <si>
    <t>210112</t>
  </si>
  <si>
    <t>030410</t>
  </si>
  <si>
    <t>230108</t>
  </si>
  <si>
    <t>040113</t>
  </si>
  <si>
    <t>221003</t>
  </si>
  <si>
    <t>120426</t>
  </si>
  <si>
    <t>080205</t>
  </si>
  <si>
    <t>090207</t>
  </si>
  <si>
    <t>030211</t>
  </si>
  <si>
    <t>060807</t>
  </si>
  <si>
    <t>210406</t>
  </si>
  <si>
    <t>021011</t>
  </si>
  <si>
    <t>130108</t>
  </si>
  <si>
    <t>080103</t>
  </si>
  <si>
    <t>190305</t>
  </si>
  <si>
    <t>030708</t>
  </si>
  <si>
    <t>010515</t>
  </si>
  <si>
    <t>050411</t>
  </si>
  <si>
    <t>210708</t>
  </si>
  <si>
    <t>060808</t>
  </si>
  <si>
    <t>120126</t>
  </si>
  <si>
    <t>080308</t>
  </si>
  <si>
    <t>021207</t>
  </si>
  <si>
    <t>130403</t>
  </si>
  <si>
    <t>110107</t>
  </si>
  <si>
    <t>100609</t>
  </si>
  <si>
    <t>110207</t>
  </si>
  <si>
    <t>150125</t>
  </si>
  <si>
    <t>190306</t>
  </si>
  <si>
    <t>160506</t>
  </si>
  <si>
    <t>061307</t>
  </si>
  <si>
    <t>050705</t>
  </si>
  <si>
    <t>160108</t>
  </si>
  <si>
    <t>100508</t>
  </si>
  <si>
    <t>040706</t>
  </si>
  <si>
    <t>150126</t>
  </si>
  <si>
    <t>100509</t>
  </si>
  <si>
    <t>210605</t>
  </si>
  <si>
    <t>151023</t>
  </si>
  <si>
    <t>160801</t>
  </si>
  <si>
    <t>040806</t>
  </si>
  <si>
    <t>050706</t>
  </si>
  <si>
    <t>040807</t>
  </si>
  <si>
    <t>080507</t>
  </si>
  <si>
    <t>080906</t>
  </si>
  <si>
    <t>040115</t>
  </si>
  <si>
    <t>090608</t>
  </si>
  <si>
    <t>200607</t>
  </si>
  <si>
    <t>060607</t>
  </si>
  <si>
    <t>060415</t>
  </si>
  <si>
    <t>101004</t>
  </si>
  <si>
    <t>040312</t>
  </si>
  <si>
    <t>021907</t>
  </si>
  <si>
    <t>090719</t>
  </si>
  <si>
    <t>120127</t>
  </si>
  <si>
    <t>040207</t>
  </si>
  <si>
    <t>211004</t>
  </si>
  <si>
    <t>120128</t>
  </si>
  <si>
    <t>022005</t>
  </si>
  <si>
    <t>150512</t>
  </si>
  <si>
    <t>010117</t>
  </si>
  <si>
    <t>050108</t>
  </si>
  <si>
    <t>021604</t>
  </si>
  <si>
    <t>080707</t>
  </si>
  <si>
    <t>081212</t>
  </si>
  <si>
    <t>131006</t>
  </si>
  <si>
    <t>090713</t>
  </si>
  <si>
    <t>100106</t>
  </si>
  <si>
    <t>090609</t>
  </si>
  <si>
    <t>100316</t>
  </si>
  <si>
    <t>021908</t>
  </si>
  <si>
    <t>021012</t>
  </si>
  <si>
    <t>030608</t>
  </si>
  <si>
    <t>022006</t>
  </si>
  <si>
    <t>021013</t>
  </si>
  <si>
    <t>130206</t>
  </si>
  <si>
    <t>010308</t>
  </si>
  <si>
    <t>120427</t>
  </si>
  <si>
    <t>200806</t>
  </si>
  <si>
    <t>040606</t>
  </si>
  <si>
    <t>110403</t>
  </si>
  <si>
    <t>120607</t>
  </si>
  <si>
    <t>010403</t>
  </si>
  <si>
    <t>120608</t>
  </si>
  <si>
    <t>100317</t>
  </si>
  <si>
    <t>090721</t>
  </si>
  <si>
    <t>030609</t>
  </si>
  <si>
    <t>080206</t>
  </si>
  <si>
    <t>101005</t>
  </si>
  <si>
    <t>160802</t>
  </si>
  <si>
    <t>090208</t>
  </si>
  <si>
    <t>210606</t>
  </si>
  <si>
    <t>220507</t>
  </si>
  <si>
    <t>030307</t>
  </si>
  <si>
    <t>220405</t>
  </si>
  <si>
    <t>040117</t>
  </si>
  <si>
    <t>050303</t>
  </si>
  <si>
    <t>050614</t>
  </si>
  <si>
    <t>110108</t>
  </si>
  <si>
    <t>130109</t>
  </si>
  <si>
    <t>090714</t>
  </si>
  <si>
    <t>090715</t>
  </si>
  <si>
    <t>200406</t>
  </si>
  <si>
    <t>200608</t>
  </si>
  <si>
    <t>060809</t>
  </si>
  <si>
    <t>130611</t>
  </si>
  <si>
    <t>180104</t>
  </si>
  <si>
    <t>040208</t>
  </si>
  <si>
    <t>050509</t>
  </si>
  <si>
    <t>120129</t>
  </si>
  <si>
    <t>110506</t>
  </si>
  <si>
    <t>060608</t>
  </si>
  <si>
    <t>150716</t>
  </si>
  <si>
    <t>210113</t>
  </si>
  <si>
    <t>030709</t>
  </si>
  <si>
    <t>090310</t>
  </si>
  <si>
    <t>090610</t>
  </si>
  <si>
    <t>150717</t>
  </si>
  <si>
    <t>060505</t>
  </si>
  <si>
    <t>061202</t>
  </si>
  <si>
    <t>150130</t>
  </si>
  <si>
    <t>150406</t>
  </si>
  <si>
    <t>100703</t>
  </si>
  <si>
    <t>010309</t>
  </si>
  <si>
    <t>110507</t>
  </si>
  <si>
    <t>010516</t>
  </si>
  <si>
    <t>220706</t>
  </si>
  <si>
    <t>050615</t>
  </si>
  <si>
    <t>180105</t>
  </si>
  <si>
    <t>021408</t>
  </si>
  <si>
    <t>150718</t>
  </si>
  <si>
    <t>060810</t>
  </si>
  <si>
    <t>100206</t>
  </si>
  <si>
    <t>101006</t>
  </si>
  <si>
    <t>190108</t>
  </si>
  <si>
    <t>100107</t>
  </si>
  <si>
    <t>010118</t>
  </si>
  <si>
    <t>050707</t>
  </si>
  <si>
    <t>090611</t>
  </si>
  <si>
    <t>210309</t>
  </si>
  <si>
    <t>061110</t>
  </si>
  <si>
    <t>090612</t>
  </si>
  <si>
    <t>150131</t>
  </si>
  <si>
    <t>010119</t>
  </si>
  <si>
    <t>240105</t>
  </si>
  <si>
    <t>050808</t>
  </si>
  <si>
    <t>030213</t>
  </si>
  <si>
    <t>010518</t>
  </si>
  <si>
    <t>080104</t>
  </si>
  <si>
    <t>120130</t>
  </si>
  <si>
    <t>130705</t>
  </si>
  <si>
    <t>110109</t>
  </si>
  <si>
    <t>060906</t>
  </si>
  <si>
    <t>120214</t>
  </si>
  <si>
    <t>050109</t>
  </si>
  <si>
    <t>050809</t>
  </si>
  <si>
    <t>060811</t>
  </si>
  <si>
    <t>090410</t>
  </si>
  <si>
    <t>021909</t>
  </si>
  <si>
    <t>050616</t>
  </si>
  <si>
    <t>060112</t>
  </si>
  <si>
    <t>110110</t>
  </si>
  <si>
    <t>160113</t>
  </si>
  <si>
    <t>050110</t>
  </si>
  <si>
    <t>200407</t>
  </si>
  <si>
    <t>030411</t>
  </si>
  <si>
    <t>060609</t>
  </si>
  <si>
    <t>120906</t>
  </si>
  <si>
    <t>120907</t>
  </si>
  <si>
    <t>240106</t>
  </si>
  <si>
    <t>060416</t>
  </si>
  <si>
    <t>010519</t>
  </si>
  <si>
    <t>150133</t>
  </si>
  <si>
    <t>020306</t>
  </si>
  <si>
    <t>210213</t>
  </si>
  <si>
    <t>150720</t>
  </si>
  <si>
    <t>040119</t>
  </si>
  <si>
    <t>110208</t>
  </si>
  <si>
    <t>120428</t>
  </si>
  <si>
    <t>150134</t>
  </si>
  <si>
    <t>061203</t>
  </si>
  <si>
    <t>150514</t>
  </si>
  <si>
    <t>060610</t>
  </si>
  <si>
    <t>120304</t>
  </si>
  <si>
    <t>021014</t>
  </si>
  <si>
    <t>090716</t>
  </si>
  <si>
    <t>220303</t>
  </si>
  <si>
    <t>150135</t>
  </si>
  <si>
    <t>150722</t>
  </si>
  <si>
    <t>150723</t>
  </si>
  <si>
    <t>150136</t>
  </si>
  <si>
    <t>211105</t>
  </si>
  <si>
    <t>020608</t>
  </si>
  <si>
    <t>150609</t>
  </si>
  <si>
    <t>101007</t>
  </si>
  <si>
    <t>030214</t>
  </si>
  <si>
    <t>020514</t>
  </si>
  <si>
    <t>200306</t>
  </si>
  <si>
    <t>090508</t>
  </si>
  <si>
    <t>020702</t>
  </si>
  <si>
    <t>160404</t>
  </si>
  <si>
    <t>080606</t>
  </si>
  <si>
    <t>220205</t>
  </si>
  <si>
    <t>100113</t>
  </si>
  <si>
    <t>021409</t>
  </si>
  <si>
    <t>080607</t>
  </si>
  <si>
    <t>030108</t>
  </si>
  <si>
    <t>120708</t>
  </si>
  <si>
    <t>100108</t>
  </si>
  <si>
    <t>090509</t>
  </si>
  <si>
    <t>110209</t>
  </si>
  <si>
    <t>050908</t>
  </si>
  <si>
    <t>050618</t>
  </si>
  <si>
    <t>190205</t>
  </si>
  <si>
    <t>211210</t>
  </si>
  <si>
    <t>220206</t>
  </si>
  <si>
    <t>100207</t>
  </si>
  <si>
    <t>120305</t>
  </si>
  <si>
    <t>220508</t>
  </si>
  <si>
    <t>080406</t>
  </si>
  <si>
    <t>050909</t>
  </si>
  <si>
    <t>080105</t>
  </si>
  <si>
    <t>061111</t>
  </si>
  <si>
    <t>130906</t>
  </si>
  <si>
    <t>050619</t>
  </si>
  <si>
    <t>150726</t>
  </si>
  <si>
    <t>080207</t>
  </si>
  <si>
    <t>090411</t>
  </si>
  <si>
    <t>050620</t>
  </si>
  <si>
    <t>190206</t>
  </si>
  <si>
    <t>150137</t>
  </si>
  <si>
    <t>120807</t>
  </si>
  <si>
    <t>010520</t>
  </si>
  <si>
    <t>200408</t>
  </si>
  <si>
    <t>021208</t>
  </si>
  <si>
    <t>110404</t>
  </si>
  <si>
    <t>160210</t>
  </si>
  <si>
    <t>060611</t>
  </si>
  <si>
    <t>131007</t>
  </si>
  <si>
    <t>150515</t>
  </si>
  <si>
    <t>060506</t>
  </si>
  <si>
    <t>150728</t>
  </si>
  <si>
    <t>040120</t>
  </si>
  <si>
    <t>150809</t>
  </si>
  <si>
    <t>050621</t>
  </si>
  <si>
    <t>210709</t>
  </si>
  <si>
    <t>150810</t>
  </si>
  <si>
    <t>030215</t>
  </si>
  <si>
    <t>100109</t>
  </si>
  <si>
    <t>030710</t>
  </si>
  <si>
    <t>021510</t>
  </si>
  <si>
    <t>060812</t>
  </si>
  <si>
    <t>210504</t>
  </si>
  <si>
    <t>150139</t>
  </si>
  <si>
    <t>220304</t>
  </si>
  <si>
    <t>050507</t>
  </si>
  <si>
    <t>010610</t>
  </si>
  <si>
    <t>210808</t>
  </si>
  <si>
    <t>120215</t>
  </si>
  <si>
    <t>150407</t>
  </si>
  <si>
    <t>120808</t>
  </si>
  <si>
    <t>080908</t>
  </si>
  <si>
    <t>080106</t>
  </si>
  <si>
    <t>110111</t>
  </si>
  <si>
    <t>130207</t>
  </si>
  <si>
    <t>130811</t>
  </si>
  <si>
    <t>021410</t>
  </si>
  <si>
    <t>090613</t>
  </si>
  <si>
    <t>050304</t>
  </si>
  <si>
    <t>050910</t>
  </si>
  <si>
    <t>050111</t>
  </si>
  <si>
    <t>210214</t>
  </si>
  <si>
    <t>090614</t>
  </si>
  <si>
    <t>090723</t>
  </si>
  <si>
    <t>050406</t>
  </si>
  <si>
    <t>200409</t>
  </si>
  <si>
    <t>120135</t>
  </si>
  <si>
    <t>100610</t>
  </si>
  <si>
    <t>090615</t>
  </si>
  <si>
    <t>060612</t>
  </si>
  <si>
    <t>010521</t>
  </si>
  <si>
    <t>060613</t>
  </si>
  <si>
    <t>090311</t>
  </si>
  <si>
    <t>021209</t>
  </si>
  <si>
    <t>030412</t>
  </si>
  <si>
    <t>120132</t>
  </si>
  <si>
    <t>120133</t>
  </si>
  <si>
    <t>200208</t>
  </si>
  <si>
    <t>160507</t>
  </si>
  <si>
    <t>050810</t>
  </si>
  <si>
    <t>160605</t>
  </si>
  <si>
    <t>051011</t>
  </si>
  <si>
    <t>130907</t>
  </si>
  <si>
    <t>130908</t>
  </si>
  <si>
    <t>061308</t>
  </si>
  <si>
    <t>051107</t>
  </si>
  <si>
    <t>120430</t>
  </si>
  <si>
    <t>150811</t>
  </si>
  <si>
    <t>131104</t>
  </si>
  <si>
    <t>090312</t>
  </si>
  <si>
    <t>250202</t>
  </si>
  <si>
    <t>061309</t>
  </si>
  <si>
    <t>220708</t>
  </si>
  <si>
    <t>220509</t>
  </si>
  <si>
    <t>220305</t>
  </si>
  <si>
    <t>020609</t>
  </si>
  <si>
    <t>010310</t>
  </si>
  <si>
    <t>100321</t>
  </si>
  <si>
    <t>022007</t>
  </si>
  <si>
    <t>040515</t>
  </si>
  <si>
    <t>120134</t>
  </si>
  <si>
    <t>200209</t>
  </si>
  <si>
    <t>100322</t>
  </si>
  <si>
    <t>130110</t>
  </si>
  <si>
    <t>190109</t>
  </si>
  <si>
    <t>211005</t>
  </si>
  <si>
    <t>120431</t>
  </si>
  <si>
    <t>100510</t>
  </si>
  <si>
    <t>130613</t>
  </si>
  <si>
    <t>131008</t>
  </si>
  <si>
    <t>060204</t>
  </si>
  <si>
    <t>050407</t>
  </si>
  <si>
    <t>040122</t>
  </si>
  <si>
    <t>050112</t>
  </si>
  <si>
    <t>060614</t>
  </si>
  <si>
    <t>010120</t>
  </si>
  <si>
    <t>010121</t>
  </si>
  <si>
    <t>200307</t>
  </si>
  <si>
    <t>200308</t>
  </si>
  <si>
    <t>160508</t>
  </si>
  <si>
    <t>050911</t>
  </si>
  <si>
    <t>030413</t>
  </si>
  <si>
    <t>220105</t>
  </si>
  <si>
    <t>060309</t>
  </si>
  <si>
    <t>110112</t>
  </si>
  <si>
    <t>020205</t>
  </si>
  <si>
    <t>060310</t>
  </si>
  <si>
    <t>120809</t>
  </si>
  <si>
    <t>150611</t>
  </si>
  <si>
    <t>110210</t>
  </si>
  <si>
    <t>150204</t>
  </si>
  <si>
    <t>150205</t>
  </si>
  <si>
    <t>090717</t>
  </si>
  <si>
    <t>150141</t>
  </si>
  <si>
    <t>080807</t>
  </si>
  <si>
    <t>200210</t>
  </si>
  <si>
    <t>060907</t>
  </si>
  <si>
    <t>220510</t>
  </si>
  <si>
    <t>060417</t>
  </si>
  <si>
    <t>170303</t>
  </si>
  <si>
    <t>250203</t>
  </si>
  <si>
    <t>030216</t>
  </si>
  <si>
    <t>200506</t>
  </si>
  <si>
    <t>050113</t>
  </si>
  <si>
    <t>050508</t>
  </si>
  <si>
    <t>090616</t>
  </si>
  <si>
    <t>110211</t>
  </si>
  <si>
    <t>200114</t>
  </si>
  <si>
    <t>100511</t>
  </si>
  <si>
    <t>090412</t>
  </si>
  <si>
    <t>060507</t>
  </si>
  <si>
    <t>021709</t>
  </si>
  <si>
    <t>030414</t>
  </si>
  <si>
    <t>040516</t>
  </si>
  <si>
    <t>160509</t>
  </si>
  <si>
    <t>120709</t>
  </si>
  <si>
    <t>190207</t>
  </si>
  <si>
    <t>210607</t>
  </si>
  <si>
    <t>080407</t>
  </si>
  <si>
    <t>020112</t>
  </si>
  <si>
    <t>110113</t>
  </si>
  <si>
    <t>021511</t>
  </si>
  <si>
    <t>040809</t>
  </si>
  <si>
    <t>130812</t>
  </si>
  <si>
    <t>151029</t>
  </si>
  <si>
    <t>160211</t>
  </si>
  <si>
    <t>160803</t>
  </si>
  <si>
    <t>040123</t>
  </si>
  <si>
    <t>110405</t>
  </si>
  <si>
    <t>230408</t>
  </si>
  <si>
    <t>021710</t>
  </si>
  <si>
    <t>190110</t>
  </si>
  <si>
    <t>020515</t>
  </si>
  <si>
    <t>090413</t>
  </si>
  <si>
    <t>160303</t>
  </si>
  <si>
    <t>210904</t>
  </si>
  <si>
    <t>020610</t>
  </si>
  <si>
    <t>010522</t>
  </si>
  <si>
    <t>220709</t>
  </si>
  <si>
    <t>211306</t>
  </si>
  <si>
    <t>080608</t>
  </si>
  <si>
    <t>030415</t>
  </si>
  <si>
    <t>090718</t>
  </si>
  <si>
    <t>190111</t>
  </si>
  <si>
    <t>210114</t>
  </si>
  <si>
    <t>210215</t>
  </si>
  <si>
    <t>040517</t>
  </si>
  <si>
    <t>060418</t>
  </si>
  <si>
    <t>100208</t>
  </si>
  <si>
    <t>040810</t>
  </si>
  <si>
    <t>061112</t>
  </si>
  <si>
    <t>180106</t>
  </si>
  <si>
    <t>030416</t>
  </si>
  <si>
    <t>060615</t>
  </si>
  <si>
    <t>160110</t>
  </si>
  <si>
    <t>010611</t>
  </si>
  <si>
    <t>050206</t>
  </si>
  <si>
    <t>100904</t>
  </si>
  <si>
    <t>120908</t>
  </si>
  <si>
    <t>220710</t>
  </si>
  <si>
    <t>010523</t>
  </si>
  <si>
    <t>160304</t>
  </si>
  <si>
    <t>030217</t>
  </si>
  <si>
    <t>061204</t>
  </si>
  <si>
    <t>120432</t>
  </si>
  <si>
    <t>080508</t>
  </si>
  <si>
    <t>110508</t>
  </si>
  <si>
    <t>030711</t>
  </si>
  <si>
    <t>030218</t>
  </si>
  <si>
    <t>180210</t>
  </si>
  <si>
    <t>130305</t>
  </si>
  <si>
    <t>040124</t>
  </si>
  <si>
    <t>050410</t>
  </si>
  <si>
    <t>130306</t>
  </si>
  <si>
    <t>120504</t>
  </si>
  <si>
    <t>210809</t>
  </si>
  <si>
    <t>100804</t>
  </si>
  <si>
    <t>211307</t>
  </si>
  <si>
    <t>061113</t>
  </si>
  <si>
    <t>040412</t>
  </si>
  <si>
    <t>040413</t>
  </si>
  <si>
    <t>030607</t>
  </si>
  <si>
    <t>160305</t>
  </si>
  <si>
    <t>130813</t>
  </si>
  <si>
    <t>130614</t>
  </si>
  <si>
    <t>060311</t>
  </si>
  <si>
    <t>061310</t>
  </si>
  <si>
    <t>010311</t>
  </si>
  <si>
    <t>160606</t>
  </si>
  <si>
    <t>150812</t>
  </si>
  <si>
    <t>200115</t>
  </si>
  <si>
    <t>150612</t>
  </si>
  <si>
    <t>080708</t>
  </si>
  <si>
    <t>070106</t>
  </si>
  <si>
    <t>190112</t>
  </si>
  <si>
    <t>200805</t>
  </si>
  <si>
    <t>200507</t>
  </si>
  <si>
    <t>130111</t>
  </si>
  <si>
    <t>210710</t>
  </si>
  <si>
    <t>090116</t>
  </si>
  <si>
    <t>080909</t>
  </si>
  <si>
    <t>190208</t>
  </si>
  <si>
    <t>030712</t>
  </si>
  <si>
    <t>051012</t>
  </si>
  <si>
    <t>150142</t>
  </si>
  <si>
    <t>080913</t>
  </si>
  <si>
    <t>150143</t>
  </si>
  <si>
    <t>190307</t>
  </si>
  <si>
    <t>080912</t>
  </si>
  <si>
    <t>210115</t>
  </si>
  <si>
    <t>210608</t>
  </si>
  <si>
    <t>050114</t>
  </si>
  <si>
    <t>120136</t>
  </si>
  <si>
    <t>040414</t>
  </si>
  <si>
    <t>030713</t>
  </si>
  <si>
    <t>051108</t>
  </si>
  <si>
    <t>110305</t>
  </si>
  <si>
    <t>120306</t>
  </si>
  <si>
    <t>120609</t>
  </si>
  <si>
    <t>080108</t>
  </si>
  <si>
    <t>100112</t>
  </si>
  <si>
    <t>160804</t>
  </si>
  <si>
    <t>200410</t>
  </si>
  <si>
    <t>010312</t>
  </si>
  <si>
    <t>010707</t>
  </si>
  <si>
    <t>030417</t>
  </si>
  <si>
    <t>190113</t>
  </si>
  <si>
    <t>120909</t>
  </si>
  <si>
    <t>040126</t>
  </si>
  <si>
    <t>022008</t>
  </si>
  <si>
    <t>100323</t>
  </si>
  <si>
    <t>080408</t>
  </si>
  <si>
    <t>220106</t>
  </si>
  <si>
    <t>160511</t>
  </si>
  <si>
    <t>040127</t>
  </si>
  <si>
    <t>250105</t>
  </si>
  <si>
    <t>100110</t>
  </si>
  <si>
    <t>040313</t>
  </si>
  <si>
    <t>110114</t>
  </si>
  <si>
    <t>090117</t>
  </si>
  <si>
    <t>120433</t>
  </si>
  <si>
    <t>081009</t>
  </si>
  <si>
    <t>020804</t>
  </si>
  <si>
    <t>020703</t>
  </si>
  <si>
    <t>120434</t>
  </si>
  <si>
    <t>061311</t>
  </si>
  <si>
    <t>160403</t>
  </si>
  <si>
    <t>060508</t>
  </si>
  <si>
    <t>220808</t>
  </si>
  <si>
    <t>081307</t>
  </si>
  <si>
    <t>020611</t>
  </si>
  <si>
    <t>040128</t>
  </si>
  <si>
    <t>021210</t>
  </si>
  <si>
    <t>220809</t>
  </si>
  <si>
    <t>250204</t>
  </si>
  <si>
    <t>100905</t>
  </si>
  <si>
    <t>220511</t>
  </si>
  <si>
    <t>210407</t>
  </si>
  <si>
    <t>080309</t>
  </si>
  <si>
    <t>030610</t>
  </si>
  <si>
    <t>030220</t>
  </si>
  <si>
    <t>100704</t>
  </si>
  <si>
    <t>230111</t>
  </si>
  <si>
    <t>070107</t>
  </si>
  <si>
    <t>100607</t>
  </si>
  <si>
    <t>030101</t>
  </si>
  <si>
    <t>090201</t>
  </si>
  <si>
    <t>020201</t>
  </si>
  <si>
    <t>160201</t>
  </si>
  <si>
    <t>100201</t>
  </si>
  <si>
    <t>030201</t>
  </si>
  <si>
    <t>090301</t>
  </si>
  <si>
    <t>080301</t>
  </si>
  <si>
    <t>020301</t>
  </si>
  <si>
    <t>040101</t>
  </si>
  <si>
    <t>130201</t>
  </si>
  <si>
    <t>020401</t>
  </si>
  <si>
    <t>250201</t>
  </si>
  <si>
    <t>200201</t>
  </si>
  <si>
    <t>030401</t>
  </si>
  <si>
    <t>210201</t>
  </si>
  <si>
    <t>010201</t>
  </si>
  <si>
    <t>150201</t>
  </si>
  <si>
    <t>130301</t>
  </si>
  <si>
    <t>020501</t>
  </si>
  <si>
    <t>010301</t>
  </si>
  <si>
    <t>060201</t>
  </si>
  <si>
    <t>060101</t>
  </si>
  <si>
    <t>150301</t>
  </si>
  <si>
    <t>080401</t>
  </si>
  <si>
    <t>070101</t>
  </si>
  <si>
    <t>040201</t>
  </si>
  <si>
    <t>080501</t>
  </si>
  <si>
    <t>080601</t>
  </si>
  <si>
    <t>230201</t>
  </si>
  <si>
    <t>050201</t>
  </si>
  <si>
    <t>150401</t>
  </si>
  <si>
    <t>150501</t>
  </si>
  <si>
    <t>210301</t>
  </si>
  <si>
    <t>040301</t>
  </si>
  <si>
    <t>020601</t>
  </si>
  <si>
    <t>020701</t>
  </si>
  <si>
    <t>020801</t>
  </si>
  <si>
    <t>040401</t>
  </si>
  <si>
    <t>090401</t>
  </si>
  <si>
    <t>040501</t>
  </si>
  <si>
    <t>060301</t>
  </si>
  <si>
    <t>010101</t>
  </si>
  <si>
    <t>120301</t>
  </si>
  <si>
    <t>130401</t>
  </si>
  <si>
    <t>110201</t>
  </si>
  <si>
    <t>030601</t>
  </si>
  <si>
    <t>060401</t>
  </si>
  <si>
    <t>210401</t>
  </si>
  <si>
    <t>080701</t>
  </si>
  <si>
    <t>120901</t>
  </si>
  <si>
    <t>090501</t>
  </si>
  <si>
    <t>120201</t>
  </si>
  <si>
    <t>040601</t>
  </si>
  <si>
    <t>010401</t>
  </si>
  <si>
    <t>240201</t>
  </si>
  <si>
    <t>060501</t>
  </si>
  <si>
    <t>250101</t>
  </si>
  <si>
    <t>030501</t>
  </si>
  <si>
    <t>080101</t>
  </si>
  <si>
    <t>060601</t>
  </si>
  <si>
    <t>190201</t>
  </si>
  <si>
    <t>160701</t>
  </si>
  <si>
    <t>100301</t>
  </si>
  <si>
    <t>210501</t>
  </si>
  <si>
    <t>220301</t>
  </si>
  <si>
    <t>080801</t>
  </si>
  <si>
    <t>180201</t>
  </si>
  <si>
    <t>131101</t>
  </si>
  <si>
    <t>030701</t>
  </si>
  <si>
    <t>100401</t>
  </si>
  <si>
    <t>060701</t>
  </si>
  <si>
    <t>100501</t>
  </si>
  <si>
    <t>050101</t>
  </si>
  <si>
    <t>200301</t>
  </si>
  <si>
    <t>210601</t>
  </si>
  <si>
    <t>090101</t>
  </si>
  <si>
    <t>120101</t>
  </si>
  <si>
    <t>050401</t>
  </si>
  <si>
    <t>100101</t>
  </si>
  <si>
    <t>150601</t>
  </si>
  <si>
    <t>020101</t>
  </si>
  <si>
    <t>021001</t>
  </si>
  <si>
    <t>021101</t>
  </si>
  <si>
    <t>150801</t>
  </si>
  <si>
    <t>021201</t>
  </si>
  <si>
    <t>110101</t>
  </si>
  <si>
    <t>180301</t>
  </si>
  <si>
    <t>040701</t>
  </si>
  <si>
    <t>060801</t>
  </si>
  <si>
    <t>120401</t>
  </si>
  <si>
    <t>230301</t>
  </si>
  <si>
    <t>130501</t>
  </si>
  <si>
    <t>120501</t>
  </si>
  <si>
    <t>080901</t>
  </si>
  <si>
    <t>050501</t>
  </si>
  <si>
    <t>040801</t>
  </si>
  <si>
    <t>220501</t>
  </si>
  <si>
    <t>210701</t>
  </si>
  <si>
    <t>101001</t>
  </si>
  <si>
    <t>100601</t>
  </si>
  <si>
    <t>160301</t>
  </si>
  <si>
    <t>050601</t>
  </si>
  <si>
    <t>010501</t>
  </si>
  <si>
    <t>170201</t>
  </si>
  <si>
    <t>100701</t>
  </si>
  <si>
    <t>220601</t>
  </si>
  <si>
    <t>180101</t>
  </si>
  <si>
    <t>160401</t>
  </si>
  <si>
    <t>160101</t>
  </si>
  <si>
    <t>210801</t>
  </si>
  <si>
    <t>210901</t>
  </si>
  <si>
    <t>200401</t>
  </si>
  <si>
    <t>220101</t>
  </si>
  <si>
    <t>110301</t>
  </si>
  <si>
    <t>021401</t>
  </si>
  <si>
    <t>130601</t>
  </si>
  <si>
    <t>190301</t>
  </si>
  <si>
    <t>150901</t>
  </si>
  <si>
    <t>130701</t>
  </si>
  <si>
    <t>100801</t>
  </si>
  <si>
    <t>250301</t>
  </si>
  <si>
    <t>200501</t>
  </si>
  <si>
    <t>110401</t>
  </si>
  <si>
    <t>050701</t>
  </si>
  <si>
    <t>081001</t>
  </si>
  <si>
    <t>190101</t>
  </si>
  <si>
    <t>130801</t>
  </si>
  <si>
    <t>050801</t>
  </si>
  <si>
    <t>081101</t>
  </si>
  <si>
    <t>110501</t>
  </si>
  <si>
    <t>200101</t>
  </si>
  <si>
    <t>021601</t>
  </si>
  <si>
    <t>100901</t>
  </si>
  <si>
    <t>210101</t>
  </si>
  <si>
    <t>250401</t>
  </si>
  <si>
    <t>081201</t>
  </si>
  <si>
    <t>021701</t>
  </si>
  <si>
    <t>160501</t>
  </si>
  <si>
    <t>220801</t>
  </si>
  <si>
    <t>211001</t>
  </si>
  <si>
    <t>060901</t>
  </si>
  <si>
    <t>061001</t>
  </si>
  <si>
    <t>220901</t>
  </si>
  <si>
    <t>061101</t>
  </si>
  <si>
    <t>061201</t>
  </si>
  <si>
    <t>211101</t>
  </si>
  <si>
    <t>130901</t>
  </si>
  <si>
    <t>061301</t>
  </si>
  <si>
    <t>131001</t>
  </si>
  <si>
    <t>120601</t>
  </si>
  <si>
    <t>200801</t>
  </si>
  <si>
    <t>021901</t>
  </si>
  <si>
    <t>050901</t>
  </si>
  <si>
    <t>200601</t>
  </si>
  <si>
    <t>230101</t>
  </si>
  <si>
    <t>170301</t>
  </si>
  <si>
    <t>200701</t>
  </si>
  <si>
    <t>170101</t>
  </si>
  <si>
    <t>230401</t>
  </si>
  <si>
    <t>120701</t>
  </si>
  <si>
    <t>090701</t>
  </si>
  <si>
    <t>130101</t>
  </si>
  <si>
    <t>240101</t>
  </si>
  <si>
    <t>160601</t>
  </si>
  <si>
    <t>081301</t>
  </si>
  <si>
    <t>010701</t>
  </si>
  <si>
    <t>051001</t>
  </si>
  <si>
    <t>051101</t>
  </si>
  <si>
    <t>131201</t>
  </si>
  <si>
    <t>101101</t>
  </si>
  <si>
    <t>120801</t>
  </si>
  <si>
    <t>151001</t>
  </si>
  <si>
    <t>211301</t>
  </si>
  <si>
    <t>240301</t>
  </si>
  <si>
    <t>Municipalidad / Institución (ENTIDAD )</t>
  </si>
  <si>
    <t>LISTADO DE PERSONAL  - PADRÓN NOMINAL - DEPARTAMENTO DE LAMBAYEQUE AL 27-05-2019</t>
  </si>
  <si>
    <t>Nº</t>
  </si>
  <si>
    <t xml:space="preserve">AMAZONAS </t>
  </si>
  <si>
    <t>041-477446</t>
  </si>
  <si>
    <t>estadisticorafaelocupa@gmail.com</t>
  </si>
  <si>
    <t>carosate7@hotmail.com</t>
  </si>
  <si>
    <t>043-421321</t>
  </si>
  <si>
    <t>043-223038</t>
  </si>
  <si>
    <t xml:space="preserve"> nearodriguez_3@hotmail.com </t>
  </si>
  <si>
    <t xml:space="preserve">APURIMAC </t>
  </si>
  <si>
    <t>083-321117</t>
  </si>
  <si>
    <t>991-2890553</t>
  </si>
  <si>
    <t>yarghu@gmail.com</t>
  </si>
  <si>
    <t>950-600024</t>
  </si>
  <si>
    <t>sucajesus0925@hotmail.com</t>
  </si>
  <si>
    <t>FERNANDO VARGAS BERRIOS</t>
  </si>
  <si>
    <t xml:space="preserve">fsvb3@hotmail.com </t>
  </si>
  <si>
    <t>RAÚL CARRILLO CESPEDES</t>
  </si>
  <si>
    <t>054-46401591</t>
  </si>
  <si>
    <t>HIS-SEM-HISDIS</t>
  </si>
  <si>
    <t>GUIDO CALDERON OROZCO</t>
  </si>
  <si>
    <t>ALBERTA CHOQUE PARCO</t>
  </si>
  <si>
    <t xml:space="preserve">bertha258@hotmail.com </t>
  </si>
  <si>
    <t xml:space="preserve">CAJAMARCA </t>
  </si>
  <si>
    <t>JULIO CESAR GUAYLUPO ALVAREZ</t>
  </si>
  <si>
    <t>076-363864</t>
  </si>
  <si>
    <t>jucegual30@gmail.com</t>
  </si>
  <si>
    <t>998-041170</t>
  </si>
  <si>
    <t>marisellacampos@hotmail.com</t>
  </si>
  <si>
    <t>JANE QUISPE OJANAMA</t>
  </si>
  <si>
    <t>ISABEL FUENTES CARAYHUA</t>
  </si>
  <si>
    <t>084-581560</t>
  </si>
  <si>
    <t>IVAN ATAYUPAMQUI RONDON</t>
  </si>
  <si>
    <t>084-581160</t>
  </si>
  <si>
    <t xml:space="preserve">ivanar09@hotmail.com </t>
  </si>
  <si>
    <t>067-453113</t>
  </si>
  <si>
    <t>pevier@diresahuancavelica.gob.pe</t>
  </si>
  <si>
    <t>ALEJANDRO OTAÑE SOTO</t>
  </si>
  <si>
    <t xml:space="preserve">aotanes@hotmail.com </t>
  </si>
  <si>
    <t>PALACIOS ZEVALLOS JUDIT</t>
  </si>
  <si>
    <t>590200-409</t>
  </si>
  <si>
    <t>jpalaciosz@diresahuanuco.gob.pe</t>
  </si>
  <si>
    <t>DIRECTOR OITE</t>
  </si>
  <si>
    <t>ECONOMISTA</t>
  </si>
  <si>
    <t>CLARITA FALCON PUMALLIHUA</t>
  </si>
  <si>
    <t>590200-232</t>
  </si>
  <si>
    <t>cfalconp@diresahuanuco.gob.pe</t>
  </si>
  <si>
    <t>ING.SISTEMAS</t>
  </si>
  <si>
    <t>FELIX CARBAJAL YATACO</t>
  </si>
  <si>
    <t>fcarbajal@diresaica.gob.pe</t>
  </si>
  <si>
    <t>ING. SISTEMAS</t>
  </si>
  <si>
    <t>JULIO H. VALLE MENDOZA</t>
  </si>
  <si>
    <t>956-871835</t>
  </si>
  <si>
    <t>jhvm-ica@hotmail.com</t>
  </si>
  <si>
    <t>jfernandez@diresajunin.gob.pe</t>
  </si>
  <si>
    <t>FELIX JOSE CARDENAS BUJAICO</t>
  </si>
  <si>
    <t>064-481270</t>
  </si>
  <si>
    <t xml:space="preserve">jcardenas@diresajunin.gob.pe </t>
  </si>
  <si>
    <t xml:space="preserve"> jsalas@diresajunin.gob.pe</t>
  </si>
  <si>
    <t>044-222201</t>
  </si>
  <si>
    <t>mpalaciosc@diresalalibertad.gob.pe</t>
  </si>
  <si>
    <t>rvasquezc@diresalalibertad.gob.pe</t>
  </si>
  <si>
    <t>074-202569</t>
  </si>
  <si>
    <t>mbravo@geresalambayeque.gob.pe</t>
  </si>
  <si>
    <t>CARLOS SANCHEZ CASTILLO</t>
  </si>
  <si>
    <t xml:space="preserve">01-2394672   </t>
  </si>
  <si>
    <t>MEDICO</t>
  </si>
  <si>
    <t>ERVIN APOLINARIO REYES DE LA CRUZ</t>
  </si>
  <si>
    <t xml:space="preserve">ervinreyes0706@hotmail.com </t>
  </si>
  <si>
    <t>kiarakarinatm@hotmail.com</t>
  </si>
  <si>
    <t>LIZARDO SOLISBANGO</t>
  </si>
  <si>
    <t>065-251756</t>
  </si>
  <si>
    <t>lizardo105@hotmail.com</t>
  </si>
  <si>
    <t>LUIS ARANA TAFUR</t>
  </si>
  <si>
    <t xml:space="preserve">luis_220419@hotmail.com </t>
  </si>
  <si>
    <t>DAVID DALHI DAVILA GOYCOCHEA</t>
  </si>
  <si>
    <t>082-572034</t>
  </si>
  <si>
    <t>Torresmanuel1@hotmail.com</t>
  </si>
  <si>
    <t>ALICIA SARA FLORES CENTENO</t>
  </si>
  <si>
    <t>053-462217</t>
  </si>
  <si>
    <t>MATEO SALINAS PAURO</t>
  </si>
  <si>
    <t xml:space="preserve">mateo210962@hotmail.com </t>
  </si>
  <si>
    <t>jcondezo@gmail.com</t>
  </si>
  <si>
    <t>moraleso@hotmail.com</t>
  </si>
  <si>
    <t>ALBERTO MARTINEZ PORRAS</t>
  </si>
  <si>
    <t>albertomp_2004@hotmail.com</t>
  </si>
  <si>
    <t xml:space="preserve">PIURA </t>
  </si>
  <si>
    <t>SEGUNDO SEBASTIAN LIVIA GARCIA</t>
  </si>
  <si>
    <t>073-345044</t>
  </si>
  <si>
    <t xml:space="preserve">liviasegundo@hotmail.com </t>
  </si>
  <si>
    <t>MOISES LEOPOLDO CORDOVA CALLE</t>
  </si>
  <si>
    <t>073-340547</t>
  </si>
  <si>
    <t>cordovamoncho@hotmail.com</t>
  </si>
  <si>
    <t>fquintop@hotmail.com</t>
  </si>
  <si>
    <t>PEDRO CARITA QUISPE</t>
  </si>
  <si>
    <t>pedrocaritaq@hotmail.com</t>
  </si>
  <si>
    <t>042-563113</t>
  </si>
  <si>
    <t>ogi_diressm@yahoo.com</t>
  </si>
  <si>
    <t>PABLO HUMBERTO AMERI VILLEGAS</t>
  </si>
  <si>
    <t>052-424288</t>
  </si>
  <si>
    <t>ALFREDO ELSREN CASTRO ANCCO</t>
  </si>
  <si>
    <t xml:space="preserve">aecastroa@hotmail.com </t>
  </si>
  <si>
    <t>072-521241</t>
  </si>
  <si>
    <t>jhon.carbajal@outlook.com</t>
  </si>
  <si>
    <t xml:space="preserve">UCAYALI </t>
  </si>
  <si>
    <t xml:space="preserve">061-571046 </t>
  </si>
  <si>
    <t>957 512 488</t>
  </si>
  <si>
    <t>capr20@hotmail.com</t>
  </si>
  <si>
    <t>CARLOS HUMBERTO CARDENAS</t>
  </si>
  <si>
    <t>humberto.cardenas@diresaucayali.gob.pe</t>
  </si>
  <si>
    <t>945 962 500</t>
  </si>
  <si>
    <t>jorge.juro@outlook.com</t>
  </si>
  <si>
    <t>aerazop@hotmail.com</t>
  </si>
  <si>
    <t>eluyo@limaeste.gob.pe</t>
  </si>
  <si>
    <t>VLADIMIR PILCO ARCO</t>
  </si>
  <si>
    <t xml:space="preserve"> vladimir0911@gmail.com</t>
  </si>
  <si>
    <t>srantesv@yahoo.es</t>
  </si>
  <si>
    <t>rubensalasmendoza@gmail.com</t>
  </si>
  <si>
    <t>jnorvel@hotmail.com</t>
  </si>
  <si>
    <t>maryperales_64@hotmail.com</t>
  </si>
  <si>
    <t>JANET MANTA ANGELES</t>
  </si>
  <si>
    <t>jmanta@dirislimacentro.gob.pe</t>
  </si>
  <si>
    <t>ANEXO</t>
  </si>
  <si>
    <t>Departamento o Región</t>
  </si>
  <si>
    <t>Código</t>
  </si>
  <si>
    <t>Lima y Callao</t>
  </si>
  <si>
    <t>Amazonas</t>
  </si>
  <si>
    <t>Ancash</t>
  </si>
  <si>
    <t>Apurimac</t>
  </si>
  <si>
    <t>Arequipa</t>
  </si>
  <si>
    <t>Ayacucho</t>
  </si>
  <si>
    <t>Cajamarca</t>
  </si>
  <si>
    <t>Cusco</t>
  </si>
  <si>
    <t>Huancavelica</t>
  </si>
  <si>
    <t>Huanuco</t>
  </si>
  <si>
    <t>Ica</t>
  </si>
  <si>
    <t>Junin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</si>
  <si>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</si>
  <si>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</si>
  <si>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</si>
  <si>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</si>
  <si>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</si>
  <si>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</si>
  <si>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</si>
  <si>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</si>
  <si>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San Martin</t>
  </si>
  <si>
    <t>Tacna</t>
  </si>
  <si>
    <t>Tumbes</t>
  </si>
  <si>
    <t>Ucayali</t>
  </si>
  <si>
    <t>esalgado@dirislimacentro.gob.pe; redsjl.esalgado@hotmail.com</t>
  </si>
  <si>
    <t>RAFAEL OCUPA</t>
  </si>
  <si>
    <t>TEODORO CARO SANTILLÁN</t>
  </si>
  <si>
    <t>CRISTINA LEON</t>
  </si>
  <si>
    <t xml:space="preserve">NELLY RODRIGUEZ HEREDIA </t>
  </si>
  <si>
    <t>CRISTIAN ALFREDO POLO SALAZAR</t>
  </si>
  <si>
    <t>YURI ARGAMONTE HUAMANÍ</t>
  </si>
  <si>
    <t>MARISELA CAMPOS</t>
  </si>
  <si>
    <t>LUZ CUYA CUYA</t>
  </si>
  <si>
    <t>ING. EDGAR RÓMULO PEÑA VILLANES</t>
  </si>
  <si>
    <t>JORGE FELIX FERNANDEZ CUBA</t>
  </si>
  <si>
    <t>JAVIER SALAS PALACIOS</t>
  </si>
  <si>
    <t>MONICA PALACIOS CARBAJAL</t>
  </si>
  <si>
    <t xml:space="preserve">ROLLY VASQUEZ CARBAJAL </t>
  </si>
  <si>
    <t>MARCO BRAVO SAUCEDO</t>
  </si>
  <si>
    <t xml:space="preserve">DRA FLOR TERRONES </t>
  </si>
  <si>
    <t>ING. MANUEL, TORRES GONZALES</t>
  </si>
  <si>
    <t>CONDEZO OSCATEGUI, JHON L</t>
  </si>
  <si>
    <t>CRUZ PAUCAR, ROBERTO</t>
  </si>
  <si>
    <t>SR. YGNACIO MORALES, OMAR</t>
  </si>
  <si>
    <t>QUINTO PINEDA FREDY MARTIN</t>
  </si>
  <si>
    <t>ALEX HERRERA</t>
  </si>
  <si>
    <t xml:space="preserve">WILMER VARGAS TORRES </t>
  </si>
  <si>
    <t>JHON CARBAJAL CRISANTO</t>
  </si>
  <si>
    <t xml:space="preserve">CARLOS ANTONIO POZO RUIZ </t>
  </si>
  <si>
    <t xml:space="preserve">JORGE LUIS JURO LINARES </t>
  </si>
  <si>
    <t>ALFONSO ERAZO PAZ</t>
  </si>
  <si>
    <t>EUSEBIO LUYO BARRAZA</t>
  </si>
  <si>
    <t>HERNAN RANTES</t>
  </si>
  <si>
    <t>ELIAS TANTA</t>
  </si>
  <si>
    <t>RUBEN SALAS MENDOZA</t>
  </si>
  <si>
    <r>
      <t>JOSE NORVEL JIMENEZ CASTAÑEDA</t>
    </r>
    <r>
      <rPr>
        <sz val="11"/>
        <color rgb="FF000000"/>
        <rFont val="Calibri"/>
        <family val="2"/>
        <scheme val="minor"/>
      </rPr>
      <t xml:space="preserve"> </t>
    </r>
  </si>
  <si>
    <t xml:space="preserve">FERNANDO ASTUDILLO </t>
  </si>
  <si>
    <t>ALICIA MARIA PERALES RAMOS</t>
  </si>
  <si>
    <t>EDDIE SALGADO</t>
  </si>
  <si>
    <t>3621737 / 3631160  Anexo  153</t>
  </si>
  <si>
    <t>HECHOS VITALES</t>
  </si>
  <si>
    <t>DIRECTOR</t>
  </si>
  <si>
    <t>RESP. HIS</t>
  </si>
  <si>
    <t>ESTADISTICO</t>
  </si>
  <si>
    <t>RESPONS HIS</t>
  </si>
  <si>
    <t>RESPONSABLE HIS</t>
  </si>
  <si>
    <t>DIRECTOR OEI</t>
  </si>
  <si>
    <t>RESPONSABLE DEL HIS</t>
  </si>
  <si>
    <t>COORDINADORA OEI</t>
  </si>
  <si>
    <t>INFORMATICO</t>
  </si>
  <si>
    <t>ESTADISTICO II-RESPONSABLE HIS</t>
  </si>
  <si>
    <t>INGENIERO</t>
  </si>
  <si>
    <t>DIRECTOR SISTEMA ADM. I</t>
  </si>
  <si>
    <t>PROG. SIST. PAD III</t>
  </si>
  <si>
    <t>JEFE DE INTELIGENCIA SANITARIA</t>
  </si>
  <si>
    <t>ADMINISTRADOR</t>
  </si>
  <si>
    <t>SOCIOLOGO</t>
  </si>
  <si>
    <t>INFORMÁTICO</t>
  </si>
  <si>
    <t>LICENCIADO</t>
  </si>
  <si>
    <t>LICENCIADA</t>
  </si>
  <si>
    <t>ABOGADA</t>
  </si>
  <si>
    <t>LIC.ENFERMERIA</t>
  </si>
  <si>
    <t>ANALISTA DE SISTEMAS</t>
  </si>
  <si>
    <t xml:space="preserve">ING. DE SISTEMAS </t>
  </si>
  <si>
    <t>PROF.TEC. CONTABILIDAD</t>
  </si>
  <si>
    <t>CONTADOR</t>
  </si>
  <si>
    <t>ING. DE SISTEMA E INFORMÁTICA</t>
  </si>
  <si>
    <t>ING. INDUSTRIAL</t>
  </si>
  <si>
    <t>LIC. ESTADISTICO</t>
  </si>
  <si>
    <t>INGENIERO DE SISTEMAS</t>
  </si>
  <si>
    <t>BACHILLER ING. INDUSTRIAL</t>
  </si>
  <si>
    <t xml:space="preserve">INGENIERO </t>
  </si>
  <si>
    <t>BACH. EN EDUCACIÓN</t>
  </si>
  <si>
    <t>INFORMES ESTARATEGIAS</t>
  </si>
  <si>
    <t xml:space="preserve">056-235481 - 056-34791 </t>
  </si>
  <si>
    <t>DIRIS LIMA ESTE</t>
  </si>
  <si>
    <t>DIRIS LIMA SUR</t>
  </si>
  <si>
    <t>DIRIS LIMA NORTE</t>
  </si>
  <si>
    <t>DIRIS LIMA CENTRO</t>
  </si>
  <si>
    <t>DIRESAS / DISAS / GERESAS</t>
  </si>
  <si>
    <t>PERSONAL ESTADISTICO :</t>
  </si>
  <si>
    <t>403 - 404</t>
  </si>
  <si>
    <t>110 - 116</t>
  </si>
  <si>
    <t>jane_sesqui226@hotmail.com</t>
  </si>
  <si>
    <t>isabelf9@hotmail.com</t>
  </si>
  <si>
    <t>ameripablo@hotmail.com</t>
  </si>
  <si>
    <t>cristyleon1@hotmail.com</t>
  </si>
  <si>
    <t>PROFESIÓN :</t>
  </si>
  <si>
    <t>CARGO :</t>
  </si>
  <si>
    <t>CORREO ELECTRONICO :</t>
  </si>
  <si>
    <t>TELEFONO FIJO :</t>
  </si>
  <si>
    <t>963942746 - 251756</t>
  </si>
  <si>
    <t>214 - 215 - 216</t>
  </si>
  <si>
    <t>063-422284</t>
  </si>
  <si>
    <t>Telf. 3621737 / 3631160</t>
  </si>
  <si>
    <t>945861150 </t>
  </si>
  <si>
    <t>JEFE DE ESTADÍSTICA</t>
  </si>
  <si>
    <t>LIC. ESTADÍSTICA</t>
  </si>
  <si>
    <t>DIRECTORA ESTADÍSTICA</t>
  </si>
  <si>
    <t>JEFE ESTADÍSTICA</t>
  </si>
  <si>
    <t>JEFE DE EESTADÍSTICA</t>
  </si>
  <si>
    <t>RESPONSABLE DE OFICINA ESTADÍSTICA</t>
  </si>
  <si>
    <t xml:space="preserve">ESTADÍSTICA_diresa@hotmail.com; cgsc16@hotmail.com </t>
  </si>
  <si>
    <t>COORDINADOR DE ESTADÍSTICA</t>
  </si>
  <si>
    <t>eliastbuni@yahoo.es; ESTADÍSTICAdirislimasur@gmail.com</t>
  </si>
  <si>
    <t>ESTADÍSTICA</t>
  </si>
  <si>
    <t>COORDINADO ESTADÍSTICA</t>
  </si>
  <si>
    <t>TÉCNICO ENFERMERIA</t>
  </si>
  <si>
    <t>EQUIPO TÉCNICO</t>
  </si>
  <si>
    <t>TÉCNICO ESTADISTICO</t>
  </si>
  <si>
    <t>TÉCNICO EN ESTADÍSTICA</t>
  </si>
  <si>
    <t>JEFE DE INFORMÁTICA</t>
  </si>
  <si>
    <t>DIRECTOR OFICINA DE ESTADÍSTICA E INFORMÁTICA</t>
  </si>
  <si>
    <t>TEC. COMPUTAC. E INFORMÁTICA</t>
  </si>
  <si>
    <t>DIRECTOR DE ESTADÍSTICA E INFORMÁTICA</t>
  </si>
  <si>
    <t xml:space="preserve"> DIRECTOR DE ESTADÍSTICA E INFORMÁTICA</t>
  </si>
  <si>
    <t>JEFE GESTIÓN DE LA INFORMACIÓN</t>
  </si>
  <si>
    <t>JESUS CARRIÓN UMERES</t>
  </si>
  <si>
    <t>RESPONSABLE DE DEFUNCIÓNES</t>
  </si>
  <si>
    <t>BACHILLER ADMNISTRACIÓN</t>
  </si>
  <si>
    <t>rcarces@hotmail.com</t>
  </si>
  <si>
    <t>carmen-inga@hotmail.com; carmeningahernandez@gmail.com</t>
  </si>
  <si>
    <t>rosamora2310@hotmail.com; marissamonje@hotmail.com; m_pueblo_nuevo_17@hotmail.com</t>
  </si>
  <si>
    <t>florflorescoronado@gmail.com; florcita14_20@hotmail.com</t>
  </si>
  <si>
    <t>TERRONES ALARCON ROSARIO</t>
  </si>
  <si>
    <t>VARGAS DIAZ MARLENE STEFANY</t>
  </si>
  <si>
    <t>MONITORA HOSP REG.</t>
  </si>
  <si>
    <t>BARBOZA BERNAL DIANA CAROLINA</t>
  </si>
  <si>
    <t>RIVADENEIRA FLORES JUDITH AMALIA</t>
  </si>
  <si>
    <t>PAOLA LEONOR LLONTOP VELIZ</t>
  </si>
  <si>
    <t>MINISTERIO DE SALUD</t>
  </si>
  <si>
    <t>GESTORA META 4 MINSA</t>
  </si>
  <si>
    <t>paolallontopveliz@gmail.com</t>
  </si>
  <si>
    <t>CARRASCO SAAVEDRA JASARA MILAGROS</t>
  </si>
  <si>
    <t>carrascosaavedraj@gmail.com</t>
  </si>
  <si>
    <t>ALCANTARA CABREJOS ALFREDO EBRIQUE</t>
  </si>
  <si>
    <t>aalfredo_c@hotmail.com</t>
  </si>
  <si>
    <t>DORA LUISA LAVADO CRUZ</t>
  </si>
  <si>
    <t>RENIEC JOSE LEONARDO ORTIZ</t>
  </si>
  <si>
    <t>dolulacru@gmail.com</t>
  </si>
  <si>
    <t>VENTURA BERNABE HILDA VIOLETA</t>
  </si>
  <si>
    <t>hildavioleta_040817@hotmail.com</t>
  </si>
  <si>
    <t>DORIS MIO RODRIGUEZ</t>
  </si>
  <si>
    <t>doris_mio@hotmail.com</t>
  </si>
  <si>
    <t>ADRIAN NARCISO HARLY MAYANGA BELLODAS</t>
  </si>
  <si>
    <t>ing.hmb@hotmail.com</t>
  </si>
  <si>
    <t>LUCIA DE LOURDES CONDEMARIN CONDEMARIN</t>
  </si>
  <si>
    <t>MONITORA HOSP. REG.</t>
  </si>
  <si>
    <t>lurdescondemarin@hotmail.com</t>
  </si>
  <si>
    <t>GERALDINE DEL MILAGRO SANCHEZ SANCHEZ</t>
  </si>
  <si>
    <t>ALIAGA CHAVEZ MANUEL ALEJANDRO</t>
  </si>
  <si>
    <t>man_2926@hotmail.com</t>
  </si>
  <si>
    <t>geral_1896@outlook.es</t>
  </si>
  <si>
    <t>NUEVO USUARIO 2020</t>
  </si>
  <si>
    <t>fracer_nr2910@hotmail.com</t>
  </si>
  <si>
    <t>FRACER JEAN PAUL NIETO RIVERA</t>
  </si>
  <si>
    <t>SALGADO YEP JORGE HERNAN</t>
  </si>
  <si>
    <t>salgadohernanj@gmail.com</t>
  </si>
  <si>
    <t>VIANCA ELIZABETH URIARTE DELGADO</t>
  </si>
  <si>
    <t>viancaeli2525@gmail.com</t>
  </si>
  <si>
    <t>INGRID BERNAL DIAZ</t>
  </si>
  <si>
    <t>ingridjheraldi@gmail.com</t>
  </si>
  <si>
    <t>NUEVO USUARIO 2021</t>
  </si>
  <si>
    <t>EDITH BERNAL BARRIOS</t>
  </si>
  <si>
    <t>nos_24_10@hotmail.com</t>
  </si>
  <si>
    <t>YADIRA NATHALI DIAZ ALBUJAR</t>
  </si>
  <si>
    <t>yadiranathalidiazalbujar@gmail.com</t>
  </si>
  <si>
    <t>ANGEL AGUSTO RAFAEL LLONTOP VELIZ</t>
  </si>
  <si>
    <t>lvelizangelaraf@crece.uss.edu.pe</t>
  </si>
  <si>
    <t>MELISSA AMAYA SANTAMARIA</t>
  </si>
  <si>
    <t>amaya_2387@hotmail.com</t>
  </si>
  <si>
    <t>JOVANNY EDWARD NUÑEZ QUINTANA</t>
  </si>
  <si>
    <t>padronnominal.munituman@gmail.com</t>
  </si>
  <si>
    <t>947098265 -948655797</t>
  </si>
  <si>
    <t>DANNI MARIBEL CHAVEZ EZCURRA</t>
  </si>
  <si>
    <t>danni_1972@outlook.com</t>
  </si>
  <si>
    <t>vanessanavarrete@gmail.com</t>
  </si>
  <si>
    <t>LEIDY VANESSA NAVARRETE NEVADO</t>
  </si>
  <si>
    <t>NORMA BENITES SERQUEN</t>
  </si>
  <si>
    <t>UGEL LAMBAYEQUE</t>
  </si>
  <si>
    <t>norbe65.2016@gmail.com</t>
  </si>
  <si>
    <t xml:space="preserve">VARGAS RUIZ NORMA ROXANA </t>
  </si>
  <si>
    <t>ASENJO DIAZ MARIA SOLEDAD</t>
  </si>
  <si>
    <t>marsolej26@hotmail.com</t>
  </si>
  <si>
    <t>MARIA ANALY CORONADO ALCANTARA</t>
  </si>
  <si>
    <t>ANA MARIA VICTORIA GARCIA GARCIA</t>
  </si>
  <si>
    <t>anna_1804@hotmail.com</t>
  </si>
  <si>
    <t>coronadoalcantaramariaanali@gmail.com</t>
  </si>
  <si>
    <t>NUEVO USUARIO 2022</t>
  </si>
  <si>
    <t>NORKA YZABEL TORRES ISIQUE</t>
  </si>
  <si>
    <t>norkaysabelti@gmail.com</t>
  </si>
  <si>
    <t>MERCEDES ÑIQUEN SANCHEZ</t>
  </si>
  <si>
    <t>mercens22@gmail.com</t>
  </si>
  <si>
    <t>996128380 -961503446</t>
  </si>
  <si>
    <t>JENNIFER KARYN BARBOZA CAMPOS</t>
  </si>
  <si>
    <t>barbozacamposjk@gmail.com</t>
  </si>
  <si>
    <t>LESLY BURGA YLMA</t>
  </si>
  <si>
    <t>leslyburgaylma@gmail.com</t>
  </si>
  <si>
    <t>SERGIO JUNIOR REY CENTURION</t>
  </si>
  <si>
    <t>sergio9371@gmail.com</t>
  </si>
  <si>
    <t>Percy E. Peña Feijoo</t>
  </si>
  <si>
    <t>estadística@diresatumbes.gob.pe</t>
  </si>
  <si>
    <t>JAHAIRA ASALDE BANCES</t>
  </si>
  <si>
    <t>jahairaasaldebances0@gmail.com</t>
  </si>
  <si>
    <t>NUEVO USUARIO 2023</t>
  </si>
  <si>
    <t>MARIA ISABEL SAMAME NUÑEZ</t>
  </si>
  <si>
    <t>mariaisabelsamamen@gmail.com</t>
  </si>
  <si>
    <t>RONALD MANUEL SAMAMÉ CARAMUTTI</t>
  </si>
  <si>
    <t>manuelsamcar@hotmail.com</t>
  </si>
  <si>
    <t>USUARIO 2023</t>
  </si>
  <si>
    <t>FRANCISCA YLIANA CORNEJO CHAVEZ</t>
  </si>
  <si>
    <t>francisyliana2021@gmail.com</t>
  </si>
  <si>
    <t>VALENTIN EDWARD BARRERA PURISACA</t>
  </si>
  <si>
    <t>ALICIA LUCERITO BRENIS CHICOMA</t>
  </si>
  <si>
    <t>alicia_43841@hotmail.com</t>
  </si>
  <si>
    <t>MARIA MERCEDES CALLIRGOS ASCENCIO</t>
  </si>
  <si>
    <t>mercedescallirgosascencio@gmail.com</t>
  </si>
  <si>
    <t>MARIA ELIZABETH CHANAME CUMPA</t>
  </si>
  <si>
    <t>elichanacum@gmail.com</t>
  </si>
  <si>
    <t>JONATAN JAVIER ACOSTA PECHE</t>
  </si>
  <si>
    <t>jonatanjavieracostap12@gmail.com</t>
  </si>
  <si>
    <t>LUIS ROBERTO LORA LEON</t>
  </si>
  <si>
    <t>roberto.lora7@gmail.com</t>
  </si>
  <si>
    <t>ROSA ELENA SANTAMARIA ACOSTA</t>
  </si>
  <si>
    <t>rosaelena14.98@gmail.com</t>
  </si>
  <si>
    <t>ANIBAL CASTRO BARRIOS</t>
  </si>
  <si>
    <t>anibalescorpio@gmail.com</t>
  </si>
  <si>
    <t>BETTY MARLENE MEDIANERO</t>
  </si>
  <si>
    <t>USUARIO DE APOYO 2023</t>
  </si>
  <si>
    <t>CARMEN ROSA CUSTODIO PISFIL</t>
  </si>
  <si>
    <t>caro24091@hotmail.com</t>
  </si>
  <si>
    <t>HUAMAN SANCHEZ JAVIER ARMANDO</t>
  </si>
  <si>
    <t>javierarmando5@hotmail.com</t>
  </si>
  <si>
    <t>CARMEN MARIBEL JAUREGUI GUEVARA</t>
  </si>
  <si>
    <t>carmen.mjaureguig@outlook.com</t>
  </si>
  <si>
    <t>VANESSA DEL PILAR ODAR DE LA CRUZ</t>
  </si>
  <si>
    <t>vanessadelpilar567@gmail.com</t>
  </si>
  <si>
    <t>959060830vb@gmail.com; redes.13.1989@gmail.com; luenvira12@gmail.com</t>
  </si>
  <si>
    <t>bettymedianero2020@gmail.com; man_2926@hotmail.com</t>
  </si>
  <si>
    <t>YUDI BANEZA VILCHEZ MELENDEZ</t>
  </si>
  <si>
    <t>judith_adm92@hotmail.com</t>
  </si>
  <si>
    <t>LEYDI NOHELY MALDONADO SOLIS</t>
  </si>
  <si>
    <t>maldonadoleydi131@gmail.com</t>
  </si>
  <si>
    <t>CARLOS GABRIEL SANTA MARIA GARCIA</t>
  </si>
  <si>
    <t>cg6023033@gmail.com</t>
  </si>
  <si>
    <t>GIUVANA IRIS SARMIENTO ROQUE</t>
  </si>
  <si>
    <t>irisgiuvi@gmail.com</t>
  </si>
  <si>
    <t>OSCAR HUMBERTO CHAPOÑAN VILLAR</t>
  </si>
  <si>
    <t>oscarvi5788@gmail.com</t>
  </si>
  <si>
    <t>FIESTAS MARTINEZ ORLANDO MERCEDES</t>
  </si>
  <si>
    <t>orlando_fm@hotmail.es</t>
  </si>
  <si>
    <t>DOROTHY GUEVARA BECERRA DE AVALOS</t>
  </si>
  <si>
    <t>anadorothy13@gmail.com</t>
  </si>
  <si>
    <t>MARIELA DEL CARMEN QUINTEROS VERGARA</t>
  </si>
  <si>
    <t>aylin1009v@gmail.com</t>
  </si>
  <si>
    <t>ELVIRA RINZA HUAMAN</t>
  </si>
  <si>
    <t>NUEVO USUARIO 2024</t>
  </si>
  <si>
    <t>rinzahuamanelvira@gmail.com</t>
  </si>
  <si>
    <t>DARIANA ALHELY PURISACA ADRIANO</t>
  </si>
  <si>
    <t>darianapurisacaadriano@gmail.com</t>
  </si>
  <si>
    <t>AGUILAR LARREA ARTURO</t>
  </si>
  <si>
    <t>arturoaguilarl@gmail.com</t>
  </si>
  <si>
    <t>LISSETE JOHANA MURO COBEÑAS</t>
  </si>
  <si>
    <t>RESP. PADRON RED</t>
  </si>
  <si>
    <t>lissetem@gmail.com</t>
  </si>
  <si>
    <t>MARICARMEN ESTEFANI PERLECHE HERRERA</t>
  </si>
  <si>
    <t>maricarmenperlecheherrera@gamil.com</t>
  </si>
  <si>
    <t>ROSA IZABEL QUINTANA JARAMILLO</t>
  </si>
  <si>
    <t>isabellaqj3008@gmail.com</t>
  </si>
  <si>
    <t>MIGUEL URRUTIA VASQUEZ</t>
  </si>
  <si>
    <t>miguel.uvng@gmail.com</t>
  </si>
  <si>
    <t>CLARA LUZ BARRIOS CARLOS</t>
  </si>
  <si>
    <t>clarab679@gmail.com</t>
  </si>
  <si>
    <t>SONIA KATHERINE TUÑOQUE CHAPOÑAN</t>
  </si>
  <si>
    <t>soniatunoquechapona@gmail.com</t>
  </si>
  <si>
    <t>YOMAR LEON ORTIZ</t>
  </si>
  <si>
    <t>yomarleon21@gmail.com</t>
  </si>
  <si>
    <t>CORREO ELECTRÓNICO - EMAIL</t>
  </si>
  <si>
    <t>maryreque@gmail.com</t>
  </si>
  <si>
    <t>MARIA NATIVIDAD REQUE NECIOSUP</t>
  </si>
  <si>
    <t>JADDY LILIAN YNOÑAN PIZARRO</t>
  </si>
  <si>
    <t>jadynopiz@gmail.com</t>
  </si>
  <si>
    <t>JHONATAN MIGUEL OJEDA RODRIGUEZ</t>
  </si>
  <si>
    <t>USUARIO DE APOYO 2024</t>
  </si>
  <si>
    <t>LESLY ROCIO CELIS GARCIA</t>
  </si>
  <si>
    <t>lrociocgarcia@hotmail.com</t>
  </si>
  <si>
    <t>AMARO SEVILLA CARPIO</t>
  </si>
  <si>
    <t>sevillacarpioamaro@gmail.com,</t>
  </si>
  <si>
    <t>LISTADO DE PERSONAL  - PADRÓN NOMINAL - DEPARTAMENTO DE LAMBAYEQUE AL 12-06-2024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</si>
</sst>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0" x14ac:knownFonts="1">
    <font>
      <sz val="11"/>
      <color theme="1"/>
      <name val="Calibri"/>
      <family val="2"/>
      <scheme val="minor"/>
    </font>
    <font>
      <b/>
      <sz val="14"/>
      <color rgb="FFFFFFFF"/>
      <name val="Times New Roman"/>
      <family val="1"/>
    </font>
    <font>
      <b/>
      <sz val="2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0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1"/>
      <color theme="8" tint="0.79998168889431442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color rgb="FF66FF66"/>
      <name val="Calibri"/>
      <family val="2"/>
      <scheme val="minor"/>
    </font>
    <font>
      <b/>
      <sz val="14"/>
      <color theme="0"/>
      <name val="Times New Roman"/>
      <family val="1"/>
    </font>
    <font>
      <sz val="13"/>
      <color theme="1"/>
      <name val="Calibri"/>
      <family val="2"/>
      <scheme val="minor"/>
    </font>
    <font>
      <b/>
      <sz val="13"/>
      <color rgb="FFFFFFFF"/>
      <name val="Times New Roman"/>
      <family val="1"/>
    </font>
    <font>
      <b/>
      <sz val="16"/>
      <color rgb="FFFFFFFF"/>
      <name val="Times New Roman"/>
      <family val="1"/>
    </font>
    <font>
      <b/>
      <sz val="18"/>
      <color rgb="FFFFFFFF"/>
      <name val="Times New Roman"/>
      <family val="1"/>
    </font>
    <font>
      <b/>
      <sz val="15"/>
      <color rgb="FFFFFFFF"/>
      <name val="Times New Roman"/>
      <family val="1"/>
    </font>
    <font>
      <sz val="14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8"/>
      <name val="Calibri"/>
      <family val="2"/>
      <scheme val="minor"/>
    </font>
    <font>
      <b/>
      <sz val="32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28"/>
      <name val="Calibri"/>
      <family val="2"/>
      <scheme val="minor"/>
    </font>
    <font>
      <b/>
      <sz val="14"/>
      <color theme="0"/>
      <name val="Arial"/>
      <family val="2"/>
    </font>
    <font>
      <b/>
      <sz val="14"/>
      <color rgb="FF555555"/>
      <name val="Arial"/>
      <family val="2"/>
    </font>
    <font>
      <sz val="14"/>
      <color rgb="FF555555"/>
      <name val="Arial"/>
      <family val="2"/>
    </font>
    <font>
      <sz val="14"/>
      <color theme="0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CFDFE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F2DCDB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6" tint="0.59999389629810485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CCCCCC"/>
      </right>
      <top style="medium">
        <color rgb="FFCCCCCC"/>
      </top>
      <bottom style="thin">
        <color rgb="FF000000"/>
      </bottom>
      <diagonal/>
    </border>
    <border>
      <left style="medium">
        <color rgb="FFCCCCCC"/>
      </left>
      <right style="thin">
        <color rgb="FF000000"/>
      </right>
      <top style="medium">
        <color rgb="FFCCCCCC"/>
      </top>
      <bottom style="thin">
        <color rgb="FF000000"/>
      </bottom>
      <diagonal/>
    </border>
    <border>
      <left style="thin">
        <color rgb="FF000000"/>
      </left>
      <right style="medium">
        <color rgb="FFCCCCCC"/>
      </right>
      <top style="thin">
        <color rgb="FF000000"/>
      </top>
      <bottom style="medium">
        <color rgb="FFCCCCCC"/>
      </bottom>
      <diagonal/>
    </border>
    <border>
      <left style="medium">
        <color rgb="FFCCCCCC"/>
      </left>
      <right style="thin">
        <color rgb="FF000000"/>
      </right>
      <top style="thin">
        <color rgb="FF000000"/>
      </top>
      <bottom style="medium">
        <color rgb="FFCCCCCC"/>
      </bottom>
      <diagonal/>
    </border>
    <border>
      <left style="thin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thin">
        <color rgb="FF000000"/>
      </right>
      <top style="medium">
        <color rgb="FFCCCCCC"/>
      </top>
      <bottom style="medium">
        <color rgb="FFCCCCCC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8">
    <xf numFmtId="0" fontId="0" fillId="0" borderId="0"/>
    <xf numFmtId="9" fontId="1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15" fillId="0" borderId="0"/>
    <xf numFmtId="0" fontId="15" fillId="0" borderId="0"/>
    <xf numFmtId="0" fontId="15" fillId="0" borderId="0"/>
    <xf numFmtId="0" fontId="29" fillId="0" borderId="0"/>
    <xf numFmtId="0" fontId="29" fillId="0" borderId="0"/>
    <xf numFmtId="0" fontId="29" fillId="0" borderId="0"/>
    <xf numFmtId="0" fontId="32" fillId="0" borderId="0"/>
  </cellStyleXfs>
  <cellXfs count="278">
    <xf numFmtId="0" fontId="0" fillId="0" borderId="0" xfId="0"/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left" vertical="center" wrapText="1" indent="1"/>
    </xf>
    <xf numFmtId="0" fontId="3" fillId="0" borderId="1" xfId="0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0" xfId="0" applyAlignment="1">
      <alignment horizontal="center" vertical="center"/>
    </xf>
    <xf numFmtId="0" fontId="3" fillId="4" borderId="0" xfId="0" applyFont="1" applyFill="1" applyAlignment="1">
      <alignment horizontal="left" vertical="center" wrapText="1" indent="1"/>
    </xf>
    <xf numFmtId="0" fontId="0" fillId="4" borderId="1" xfId="0" applyFill="1" applyBorder="1" applyAlignment="1">
      <alignment horizontal="left" vertical="center" wrapText="1" inden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indent="1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indent="1"/>
    </xf>
    <xf numFmtId="0" fontId="1" fillId="2" borderId="7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left" vertical="center" indent="1"/>
    </xf>
    <xf numFmtId="0" fontId="1" fillId="2" borderId="8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 vertical="center" indent="1"/>
    </xf>
    <xf numFmtId="0" fontId="1" fillId="2" borderId="9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left" vertical="center" wrapText="1" indent="1"/>
    </xf>
    <xf numFmtId="0" fontId="0" fillId="4" borderId="0" xfId="0" applyFill="1"/>
    <xf numFmtId="0" fontId="0" fillId="0" borderId="26" xfId="0" applyBorder="1" applyAlignment="1">
      <alignment horizontal="left" vertical="center" indent="1"/>
    </xf>
    <xf numFmtId="0" fontId="0" fillId="5" borderId="18" xfId="0" applyFill="1" applyBorder="1" applyProtection="1">
      <protection hidden="1"/>
    </xf>
    <xf numFmtId="0" fontId="0" fillId="5" borderId="0" xfId="0" applyFill="1" applyProtection="1">
      <protection hidden="1"/>
    </xf>
    <xf numFmtId="0" fontId="0" fillId="5" borderId="19" xfId="0" applyFill="1" applyBorder="1" applyProtection="1">
      <protection hidden="1"/>
    </xf>
    <xf numFmtId="0" fontId="9" fillId="5" borderId="19" xfId="0" applyFont="1" applyFill="1" applyBorder="1" applyAlignment="1" applyProtection="1">
      <alignment vertical="center"/>
      <protection hidden="1"/>
    </xf>
    <xf numFmtId="0" fontId="9" fillId="5" borderId="0" xfId="0" applyFont="1" applyFill="1" applyAlignment="1" applyProtection="1">
      <alignment horizontal="center" vertical="center"/>
      <protection hidden="1"/>
    </xf>
    <xf numFmtId="0" fontId="9" fillId="5" borderId="19" xfId="0" applyFont="1" applyFill="1" applyBorder="1" applyAlignment="1" applyProtection="1">
      <alignment horizontal="center" vertical="center"/>
      <protection hidden="1"/>
    </xf>
    <xf numFmtId="0" fontId="7" fillId="5" borderId="0" xfId="0" applyFont="1" applyFill="1" applyProtection="1">
      <protection hidden="1"/>
    </xf>
    <xf numFmtId="0" fontId="8" fillId="5" borderId="0" xfId="0" applyFont="1" applyFill="1" applyAlignment="1" applyProtection="1">
      <alignment vertical="center"/>
      <protection hidden="1"/>
    </xf>
    <xf numFmtId="0" fontId="0" fillId="5" borderId="0" xfId="0" applyFill="1" applyAlignment="1" applyProtection="1">
      <alignment vertical="center"/>
      <protection hidden="1"/>
    </xf>
    <xf numFmtId="0" fontId="0" fillId="5" borderId="15" xfId="0" applyFill="1" applyBorder="1" applyProtection="1">
      <protection hidden="1"/>
    </xf>
    <xf numFmtId="0" fontId="0" fillId="5" borderId="16" xfId="0" applyFill="1" applyBorder="1" applyProtection="1">
      <protection hidden="1"/>
    </xf>
    <xf numFmtId="0" fontId="0" fillId="5" borderId="17" xfId="0" applyFill="1" applyBorder="1" applyProtection="1">
      <protection hidden="1"/>
    </xf>
    <xf numFmtId="0" fontId="0" fillId="0" borderId="1" xfId="0" applyBorder="1" applyAlignment="1">
      <alignment horizontal="center"/>
    </xf>
    <xf numFmtId="0" fontId="0" fillId="5" borderId="0" xfId="0" applyFill="1" applyAlignment="1" applyProtection="1">
      <alignment horizontal="center" vertical="center"/>
      <protection hidden="1"/>
    </xf>
    <xf numFmtId="0" fontId="0" fillId="8" borderId="0" xfId="0" applyFill="1"/>
    <xf numFmtId="0" fontId="0" fillId="8" borderId="0" xfId="0" applyFill="1" applyAlignment="1">
      <alignment horizontal="left" vertical="center" indent="1"/>
    </xf>
    <xf numFmtId="0" fontId="0" fillId="8" borderId="0" xfId="0" applyFill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7" fillId="0" borderId="0" xfId="0" applyFont="1"/>
    <xf numFmtId="2" fontId="12" fillId="0" borderId="31" xfId="0" applyNumberFormat="1" applyFont="1" applyBorder="1"/>
    <xf numFmtId="2" fontId="12" fillId="0" borderId="32" xfId="0" applyNumberFormat="1" applyFont="1" applyBorder="1"/>
    <xf numFmtId="2" fontId="12" fillId="0" borderId="27" xfId="0" applyNumberFormat="1" applyFont="1" applyBorder="1"/>
    <xf numFmtId="164" fontId="0" fillId="0" borderId="0" xfId="0" applyNumberFormat="1" applyAlignment="1">
      <alignment horizontal="center" vertical="center"/>
    </xf>
    <xf numFmtId="0" fontId="0" fillId="5" borderId="0" xfId="0" applyFill="1" applyAlignment="1" applyProtection="1">
      <alignment horizontal="left" vertical="center" indent="1"/>
      <protection hidden="1"/>
    </xf>
    <xf numFmtId="0" fontId="20" fillId="9" borderId="1" xfId="0" applyFont="1" applyFill="1" applyBorder="1" applyAlignment="1">
      <alignment horizontal="left" vertical="center" indent="1"/>
    </xf>
    <xf numFmtId="0" fontId="21" fillId="2" borderId="29" xfId="0" applyFont="1" applyFill="1" applyBorder="1" applyAlignment="1">
      <alignment vertical="center"/>
    </xf>
    <xf numFmtId="0" fontId="22" fillId="2" borderId="29" xfId="0" applyFont="1" applyFill="1" applyBorder="1" applyAlignment="1">
      <alignment horizontal="center" vertical="center" wrapText="1"/>
    </xf>
    <xf numFmtId="0" fontId="23" fillId="2" borderId="29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left" vertical="center" indent="1"/>
    </xf>
    <xf numFmtId="0" fontId="25" fillId="9" borderId="1" xfId="0" applyFont="1" applyFill="1" applyBorder="1" applyAlignment="1">
      <alignment horizontal="left" vertical="center" indent="1"/>
    </xf>
    <xf numFmtId="0" fontId="25" fillId="9" borderId="1" xfId="0" applyFont="1" applyFill="1" applyBorder="1" applyAlignment="1">
      <alignment horizontal="left" vertical="center" wrapText="1" indent="1"/>
    </xf>
    <xf numFmtId="0" fontId="25" fillId="11" borderId="1" xfId="0" applyFont="1" applyFill="1" applyBorder="1" applyAlignment="1">
      <alignment horizontal="left" vertical="center" indent="1"/>
    </xf>
    <xf numFmtId="0" fontId="26" fillId="9" borderId="1" xfId="0" applyFont="1" applyFill="1" applyBorder="1" applyAlignment="1">
      <alignment horizontal="left" vertical="center" indent="1"/>
    </xf>
    <xf numFmtId="0" fontId="25" fillId="9" borderId="1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25" fillId="11" borderId="1" xfId="0" applyFont="1" applyFill="1" applyBorder="1" applyAlignment="1">
      <alignment horizontal="center" vertical="center"/>
    </xf>
    <xf numFmtId="0" fontId="25" fillId="11" borderId="1" xfId="0" quotePrefix="1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center" vertical="center"/>
    </xf>
    <xf numFmtId="0" fontId="25" fillId="9" borderId="2" xfId="0" applyFont="1" applyFill="1" applyBorder="1" applyAlignment="1">
      <alignment horizontal="center" vertical="center"/>
    </xf>
    <xf numFmtId="0" fontId="14" fillId="7" borderId="1" xfId="0" applyFont="1" applyFill="1" applyBorder="1" applyAlignment="1">
      <alignment horizontal="left" vertical="center" wrapText="1" indent="1"/>
    </xf>
    <xf numFmtId="0" fontId="25" fillId="11" borderId="1" xfId="0" applyFont="1" applyFill="1" applyBorder="1" applyAlignment="1">
      <alignment horizontal="left" vertical="center" wrapText="1" indent="1"/>
    </xf>
    <xf numFmtId="0" fontId="25" fillId="11" borderId="3" xfId="0" applyFont="1" applyFill="1" applyBorder="1" applyAlignment="1">
      <alignment horizontal="left" vertical="center" indent="1"/>
    </xf>
    <xf numFmtId="0" fontId="25" fillId="11" borderId="6" xfId="0" applyFont="1" applyFill="1" applyBorder="1" applyAlignment="1">
      <alignment horizontal="left" vertical="center" indent="1"/>
    </xf>
    <xf numFmtId="0" fontId="0" fillId="8" borderId="0" xfId="0" applyFill="1" applyProtection="1">
      <protection hidden="1"/>
    </xf>
    <xf numFmtId="2" fontId="13" fillId="8" borderId="35" xfId="0" applyNumberFormat="1" applyFont="1" applyFill="1" applyBorder="1" applyAlignment="1" applyProtection="1">
      <alignment vertical="center"/>
      <protection hidden="1"/>
    </xf>
    <xf numFmtId="164" fontId="17" fillId="8" borderId="0" xfId="0" applyNumberFormat="1" applyFont="1" applyFill="1" applyProtection="1">
      <protection hidden="1"/>
    </xf>
    <xf numFmtId="0" fontId="13" fillId="8" borderId="0" xfId="0" applyFont="1" applyFill="1" applyProtection="1">
      <protection hidden="1"/>
    </xf>
    <xf numFmtId="2" fontId="13" fillId="8" borderId="34" xfId="0" applyNumberFormat="1" applyFont="1" applyFill="1" applyBorder="1" applyProtection="1">
      <protection hidden="1"/>
    </xf>
    <xf numFmtId="164" fontId="14" fillId="8" borderId="35" xfId="0" applyNumberFormat="1" applyFont="1" applyFill="1" applyBorder="1" applyAlignment="1" applyProtection="1">
      <alignment horizontal="center" vertical="top"/>
      <protection hidden="1"/>
    </xf>
    <xf numFmtId="164" fontId="17" fillId="8" borderId="0" xfId="0" applyNumberFormat="1" applyFont="1" applyFill="1" applyAlignment="1" applyProtection="1">
      <alignment horizontal="right"/>
      <protection hidden="1"/>
    </xf>
    <xf numFmtId="2" fontId="13" fillId="8" borderId="33" xfId="0" applyNumberFormat="1" applyFont="1" applyFill="1" applyBorder="1" applyProtection="1">
      <protection hidden="1"/>
    </xf>
    <xf numFmtId="2" fontId="13" fillId="8" borderId="18" xfId="0" applyNumberFormat="1" applyFont="1" applyFill="1" applyBorder="1" applyProtection="1">
      <protection hidden="1"/>
    </xf>
    <xf numFmtId="164" fontId="14" fillId="8" borderId="0" xfId="0" applyNumberFormat="1" applyFont="1" applyFill="1" applyAlignment="1" applyProtection="1">
      <alignment horizontal="center" vertical="top"/>
      <protection hidden="1"/>
    </xf>
    <xf numFmtId="2" fontId="13" fillId="8" borderId="0" xfId="0" applyNumberFormat="1" applyFont="1" applyFill="1" applyProtection="1">
      <protection hidden="1"/>
    </xf>
    <xf numFmtId="2" fontId="17" fillId="8" borderId="0" xfId="0" applyNumberFormat="1" applyFont="1" applyFill="1" applyAlignment="1" applyProtection="1">
      <alignment horizontal="right"/>
      <protection hidden="1"/>
    </xf>
    <xf numFmtId="2" fontId="13" fillId="8" borderId="15" xfId="0" applyNumberFormat="1" applyFont="1" applyFill="1" applyBorder="1" applyProtection="1">
      <protection hidden="1"/>
    </xf>
    <xf numFmtId="164" fontId="14" fillId="8" borderId="16" xfId="0" applyNumberFormat="1" applyFont="1" applyFill="1" applyBorder="1" applyAlignment="1" applyProtection="1">
      <alignment horizontal="center" vertical="top"/>
      <protection hidden="1"/>
    </xf>
    <xf numFmtId="2" fontId="13" fillId="8" borderId="16" xfId="0" applyNumberFormat="1" applyFont="1" applyFill="1" applyBorder="1" applyProtection="1">
      <protection hidden="1"/>
    </xf>
    <xf numFmtId="1" fontId="27" fillId="0" borderId="0" xfId="1" applyNumberFormat="1" applyFont="1" applyAlignment="1" applyProtection="1">
      <alignment horizontal="center" vertical="center"/>
      <protection locked="0" hidden="1"/>
    </xf>
    <xf numFmtId="164" fontId="13" fillId="8" borderId="0" xfId="0" applyNumberFormat="1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center" vertical="center"/>
      <protection hidden="1"/>
    </xf>
    <xf numFmtId="0" fontId="12" fillId="8" borderId="0" xfId="0" applyFont="1" applyFill="1" applyProtection="1">
      <protection hidden="1"/>
    </xf>
    <xf numFmtId="0" fontId="1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/>
    <xf numFmtId="164" fontId="13" fillId="8" borderId="0" xfId="0" applyNumberFormat="1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2" fillId="8" borderId="0" xfId="0" applyFont="1" applyFill="1"/>
    <xf numFmtId="0" fontId="12" fillId="8" borderId="0" xfId="0" applyFont="1" applyFill="1" applyAlignment="1">
      <alignment horizontal="center" vertical="center"/>
    </xf>
    <xf numFmtId="164" fontId="12" fillId="8" borderId="0" xfId="0" applyNumberFormat="1" applyFont="1" applyFill="1" applyAlignment="1" applyProtection="1">
      <alignment horizontal="center" vertical="center"/>
      <protection hidden="1"/>
    </xf>
    <xf numFmtId="164" fontId="12" fillId="8" borderId="0" xfId="0" applyNumberFormat="1" applyFont="1" applyFill="1" applyAlignment="1">
      <alignment horizontal="center" vertical="center"/>
    </xf>
    <xf numFmtId="0" fontId="0" fillId="0" borderId="0" xfId="0" applyProtection="1"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4" borderId="0" xfId="0" applyFill="1" applyProtection="1">
      <protection hidden="1"/>
    </xf>
    <xf numFmtId="0" fontId="0" fillId="5" borderId="12" xfId="0" applyFill="1" applyBorder="1" applyProtection="1">
      <protection hidden="1"/>
    </xf>
    <xf numFmtId="0" fontId="0" fillId="5" borderId="13" xfId="0" applyFill="1" applyBorder="1" applyProtection="1">
      <protection hidden="1"/>
    </xf>
    <xf numFmtId="0" fontId="0" fillId="5" borderId="14" xfId="0" applyFill="1" applyBorder="1" applyProtection="1">
      <protection hidden="1"/>
    </xf>
    <xf numFmtId="0" fontId="11" fillId="5" borderId="0" xfId="0" applyFont="1" applyFill="1" applyProtection="1">
      <protection locked="0" hidden="1"/>
    </xf>
    <xf numFmtId="0" fontId="25" fillId="9" borderId="3" xfId="0" applyFont="1" applyFill="1" applyBorder="1" applyAlignment="1">
      <alignment horizontal="left" vertical="center" indent="1"/>
    </xf>
    <xf numFmtId="0" fontId="25" fillId="11" borderId="36" xfId="0" applyFont="1" applyFill="1" applyBorder="1" applyAlignment="1">
      <alignment horizontal="left" vertical="center" wrapText="1" indent="1"/>
    </xf>
    <xf numFmtId="0" fontId="19" fillId="2" borderId="30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left" vertical="center" indent="1"/>
    </xf>
    <xf numFmtId="0" fontId="20" fillId="9" borderId="1" xfId="0" applyFont="1" applyFill="1" applyBorder="1" applyAlignment="1">
      <alignment horizontal="left" vertical="center" wrapText="1" indent="1"/>
    </xf>
    <xf numFmtId="0" fontId="25" fillId="11" borderId="2" xfId="0" applyFont="1" applyFill="1" applyBorder="1" applyAlignment="1">
      <alignment horizontal="left" vertical="center" indent="1"/>
    </xf>
    <xf numFmtId="0" fontId="25" fillId="11" borderId="4" xfId="0" applyFont="1" applyFill="1" applyBorder="1" applyAlignment="1">
      <alignment horizontal="left" vertical="center" indent="1"/>
    </xf>
    <xf numFmtId="0" fontId="25" fillId="9" borderId="4" xfId="0" applyFont="1" applyFill="1" applyBorder="1" applyAlignment="1">
      <alignment horizontal="center" vertical="center"/>
    </xf>
    <xf numFmtId="0" fontId="22" fillId="2" borderId="29" xfId="0" applyFont="1" applyFill="1" applyBorder="1" applyAlignment="1">
      <alignment horizontal="center" vertical="center"/>
    </xf>
    <xf numFmtId="0" fontId="14" fillId="7" borderId="2" xfId="0" applyFont="1" applyFill="1" applyBorder="1" applyAlignment="1">
      <alignment horizontal="left" vertical="center" indent="1"/>
    </xf>
    <xf numFmtId="0" fontId="25" fillId="11" borderId="5" xfId="0" applyFont="1" applyFill="1" applyBorder="1" applyAlignment="1">
      <alignment horizontal="left" vertical="center" indent="1"/>
    </xf>
    <xf numFmtId="0" fontId="25" fillId="11" borderId="5" xfId="0" applyFont="1" applyFill="1" applyBorder="1" applyAlignment="1">
      <alignment horizontal="left" vertical="center" wrapText="1" indent="1"/>
    </xf>
    <xf numFmtId="0" fontId="25" fillId="9" borderId="36" xfId="0" applyFont="1" applyFill="1" applyBorder="1" applyAlignment="1">
      <alignment horizontal="left" vertical="center" wrapText="1" indent="1"/>
    </xf>
    <xf numFmtId="0" fontId="14" fillId="7" borderId="36" xfId="0" applyFont="1" applyFill="1" applyBorder="1" applyAlignment="1">
      <alignment horizontal="left" vertical="center" wrapText="1" indent="1"/>
    </xf>
    <xf numFmtId="0" fontId="25" fillId="11" borderId="5" xfId="0" quotePrefix="1" applyFont="1" applyFill="1" applyBorder="1" applyAlignment="1">
      <alignment horizontal="center" vertical="center"/>
    </xf>
    <xf numFmtId="0" fontId="25" fillId="10" borderId="7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left" vertical="center" indent="1"/>
    </xf>
    <xf numFmtId="0" fontId="25" fillId="10" borderId="8" xfId="0" applyFont="1" applyFill="1" applyBorder="1" applyAlignment="1">
      <alignment horizontal="center" vertical="center"/>
    </xf>
    <xf numFmtId="0" fontId="25" fillId="10" borderId="8" xfId="0" applyFont="1" applyFill="1" applyBorder="1" applyAlignment="1">
      <alignment horizontal="left" vertical="center" wrapText="1" indent="1"/>
    </xf>
    <xf numFmtId="0" fontId="25" fillId="10" borderId="9" xfId="0" applyFont="1" applyFill="1" applyBorder="1" applyAlignment="1">
      <alignment horizontal="left" vertical="center" indent="1"/>
    </xf>
    <xf numFmtId="0" fontId="23" fillId="2" borderId="29" xfId="0" applyFont="1" applyFill="1" applyBorder="1" applyAlignment="1">
      <alignment horizontal="center" vertical="center"/>
    </xf>
    <xf numFmtId="0" fontId="25" fillId="12" borderId="2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left" vertical="center" indent="1"/>
    </xf>
    <xf numFmtId="0" fontId="25" fillId="12" borderId="1" xfId="0" applyFont="1" applyFill="1" applyBorder="1" applyAlignment="1">
      <alignment horizontal="center" vertical="center" wrapText="1"/>
    </xf>
    <xf numFmtId="0" fontId="1" fillId="13" borderId="28" xfId="0" applyFont="1" applyFill="1" applyBorder="1" applyAlignment="1">
      <alignment horizontal="center" vertical="center"/>
    </xf>
    <xf numFmtId="0" fontId="23" fillId="13" borderId="29" xfId="0" applyFont="1" applyFill="1" applyBorder="1" applyAlignment="1">
      <alignment horizontal="center" vertical="center"/>
    </xf>
    <xf numFmtId="0" fontId="22" fillId="13" borderId="29" xfId="0" applyFont="1" applyFill="1" applyBorder="1" applyAlignment="1">
      <alignment horizontal="center" vertical="center"/>
    </xf>
    <xf numFmtId="0" fontId="21" fillId="13" borderId="29" xfId="0" applyFont="1" applyFill="1" applyBorder="1" applyAlignment="1">
      <alignment vertical="center"/>
    </xf>
    <xf numFmtId="0" fontId="23" fillId="13" borderId="29" xfId="0" applyFont="1" applyFill="1" applyBorder="1" applyAlignment="1">
      <alignment horizontal="center" vertical="center" wrapText="1"/>
    </xf>
    <xf numFmtId="0" fontId="22" fillId="13" borderId="29" xfId="0" applyFont="1" applyFill="1" applyBorder="1" applyAlignment="1">
      <alignment horizontal="center" vertical="center" wrapText="1"/>
    </xf>
    <xf numFmtId="0" fontId="25" fillId="3" borderId="2" xfId="0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 vertical="center" indent="1"/>
    </xf>
    <xf numFmtId="0" fontId="25" fillId="3" borderId="8" xfId="0" applyFont="1" applyFill="1" applyBorder="1" applyAlignment="1">
      <alignment horizontal="center" vertical="center" wrapText="1"/>
    </xf>
    <xf numFmtId="0" fontId="25" fillId="14" borderId="2" xfId="0" applyFont="1" applyFill="1" applyBorder="1" applyAlignment="1">
      <alignment horizontal="center" vertical="center"/>
    </xf>
    <xf numFmtId="0" fontId="25" fillId="14" borderId="1" xfId="0" applyFont="1" applyFill="1" applyBorder="1" applyAlignment="1">
      <alignment horizontal="left" vertical="center" indent="1"/>
    </xf>
    <xf numFmtId="0" fontId="25" fillId="14" borderId="1" xfId="0" applyFont="1" applyFill="1" applyBorder="1" applyAlignment="1">
      <alignment horizontal="center" vertical="center" wrapText="1"/>
    </xf>
    <xf numFmtId="0" fontId="25" fillId="15" borderId="2" xfId="0" applyFont="1" applyFill="1" applyBorder="1" applyAlignment="1">
      <alignment horizontal="center" vertical="center"/>
    </xf>
    <xf numFmtId="0" fontId="25" fillId="15" borderId="1" xfId="0" applyFont="1" applyFill="1" applyBorder="1" applyAlignment="1">
      <alignment horizontal="left" vertical="center" indent="1"/>
    </xf>
    <xf numFmtId="0" fontId="25" fillId="15" borderId="1" xfId="0" applyFont="1" applyFill="1" applyBorder="1" applyAlignment="1">
      <alignment horizontal="center" vertical="center" wrapText="1"/>
    </xf>
    <xf numFmtId="0" fontId="25" fillId="16" borderId="2" xfId="0" applyFont="1" applyFill="1" applyBorder="1" applyAlignment="1">
      <alignment horizontal="center" vertical="center"/>
    </xf>
    <xf numFmtId="0" fontId="25" fillId="16" borderId="1" xfId="0" applyFont="1" applyFill="1" applyBorder="1" applyAlignment="1">
      <alignment horizontal="left" vertical="center" indent="1"/>
    </xf>
    <xf numFmtId="0" fontId="25" fillId="16" borderId="1" xfId="0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0" fontId="25" fillId="14" borderId="45" xfId="0" applyFont="1" applyFill="1" applyBorder="1" applyAlignment="1">
      <alignment horizontal="center" vertical="center"/>
    </xf>
    <xf numFmtId="0" fontId="25" fillId="14" borderId="31" xfId="0" applyFont="1" applyFill="1" applyBorder="1" applyAlignment="1">
      <alignment horizontal="left" vertical="center" indent="1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indent="1"/>
    </xf>
    <xf numFmtId="0" fontId="25" fillId="3" borderId="9" xfId="0" applyFont="1" applyFill="1" applyBorder="1" applyAlignment="1">
      <alignment horizontal="left" vertical="center" wrapText="1" indent="1"/>
    </xf>
    <xf numFmtId="0" fontId="25" fillId="15" borderId="3" xfId="0" applyFont="1" applyFill="1" applyBorder="1" applyAlignment="1">
      <alignment horizontal="left" vertical="center" wrapText="1" indent="1"/>
    </xf>
    <xf numFmtId="0" fontId="25" fillId="16" borderId="3" xfId="0" applyFont="1" applyFill="1" applyBorder="1" applyAlignment="1">
      <alignment horizontal="left" vertical="center" wrapText="1" indent="1"/>
    </xf>
    <xf numFmtId="0" fontId="25" fillId="12" borderId="3" xfId="0" applyFont="1" applyFill="1" applyBorder="1" applyAlignment="1">
      <alignment horizontal="left" vertical="center" wrapText="1" indent="1"/>
    </xf>
    <xf numFmtId="0" fontId="25" fillId="14" borderId="3" xfId="0" applyFont="1" applyFill="1" applyBorder="1" applyAlignment="1">
      <alignment horizontal="left" vertical="center" wrapText="1" indent="1"/>
    </xf>
    <xf numFmtId="0" fontId="25" fillId="3" borderId="3" xfId="0" applyFont="1" applyFill="1" applyBorder="1" applyAlignment="1">
      <alignment horizontal="left" vertical="center" wrapText="1" indent="1"/>
    </xf>
    <xf numFmtId="0" fontId="25" fillId="15" borderId="4" xfId="0" applyFont="1" applyFill="1" applyBorder="1" applyAlignment="1">
      <alignment horizontal="center" vertical="center"/>
    </xf>
    <xf numFmtId="0" fontId="25" fillId="15" borderId="5" xfId="0" applyFont="1" applyFill="1" applyBorder="1" applyAlignment="1">
      <alignment horizontal="left" vertical="center" indent="1"/>
    </xf>
    <xf numFmtId="0" fontId="25" fillId="15" borderId="5" xfId="0" applyFont="1" applyFill="1" applyBorder="1" applyAlignment="1">
      <alignment horizontal="center" vertical="center" wrapText="1"/>
    </xf>
    <xf numFmtId="0" fontId="25" fillId="15" borderId="6" xfId="0" applyFont="1" applyFill="1" applyBorder="1" applyAlignment="1">
      <alignment horizontal="left" vertical="center" wrapText="1" indent="1"/>
    </xf>
    <xf numFmtId="0" fontId="22" fillId="13" borderId="30" xfId="0" applyFont="1" applyFill="1" applyBorder="1" applyAlignment="1">
      <alignment horizontal="center" vertical="center"/>
    </xf>
    <xf numFmtId="0" fontId="25" fillId="14" borderId="46" xfId="0" applyFont="1" applyFill="1" applyBorder="1" applyAlignment="1">
      <alignment horizontal="left" vertical="center" wrapText="1" indent="1"/>
    </xf>
    <xf numFmtId="0" fontId="25" fillId="15" borderId="1" xfId="0" applyFont="1" applyFill="1" applyBorder="1" applyAlignment="1">
      <alignment horizontal="left" vertical="center" wrapText="1" indent="1"/>
    </xf>
    <xf numFmtId="0" fontId="25" fillId="16" borderId="1" xfId="0" applyFont="1" applyFill="1" applyBorder="1" applyAlignment="1">
      <alignment horizontal="left" vertical="center" wrapText="1" indent="1"/>
    </xf>
    <xf numFmtId="0" fontId="25" fillId="12" borderId="1" xfId="0" applyFont="1" applyFill="1" applyBorder="1" applyAlignment="1">
      <alignment horizontal="left" vertical="center" wrapText="1" indent="1"/>
    </xf>
    <xf numFmtId="0" fontId="25" fillId="14" borderId="1" xfId="0" applyFont="1" applyFill="1" applyBorder="1" applyAlignment="1">
      <alignment horizontal="left" vertical="center" wrapText="1" indent="1"/>
    </xf>
    <xf numFmtId="0" fontId="25" fillId="3" borderId="1" xfId="0" applyFont="1" applyFill="1" applyBorder="1" applyAlignment="1">
      <alignment horizontal="left" vertical="center" wrapText="1" indent="1"/>
    </xf>
    <xf numFmtId="0" fontId="34" fillId="18" borderId="50" xfId="0" applyFont="1" applyFill="1" applyBorder="1" applyAlignment="1">
      <alignment horizontal="left" vertical="center" wrapText="1" indent="1"/>
    </xf>
    <xf numFmtId="0" fontId="34" fillId="18" borderId="51" xfId="0" applyFont="1" applyFill="1" applyBorder="1" applyAlignment="1">
      <alignment horizontal="left" vertical="center" wrapText="1" indent="1"/>
    </xf>
    <xf numFmtId="0" fontId="35" fillId="17" borderId="52" xfId="0" applyFont="1" applyFill="1" applyBorder="1" applyAlignment="1">
      <alignment horizontal="left" vertical="center" wrapText="1" indent="1"/>
    </xf>
    <xf numFmtId="0" fontId="35" fillId="17" borderId="53" xfId="0" applyFont="1" applyFill="1" applyBorder="1" applyAlignment="1">
      <alignment horizontal="left" vertical="center" wrapText="1" indent="1"/>
    </xf>
    <xf numFmtId="0" fontId="36" fillId="17" borderId="48" xfId="0" applyFont="1" applyFill="1" applyBorder="1" applyAlignment="1">
      <alignment horizontal="left" vertical="center" wrapText="1" indent="1"/>
    </xf>
    <xf numFmtId="0" fontId="36" fillId="17" borderId="49" xfId="0" applyFont="1" applyFill="1" applyBorder="1" applyAlignment="1">
      <alignment horizontal="left" vertical="center" wrapText="1" indent="1"/>
    </xf>
    <xf numFmtId="0" fontId="25" fillId="16" borderId="5" xfId="0" applyFont="1" applyFill="1" applyBorder="1" applyAlignment="1">
      <alignment horizontal="left" vertical="center" wrapText="1" indent="1"/>
    </xf>
    <xf numFmtId="0" fontId="25" fillId="3" borderId="38" xfId="0" applyFont="1" applyFill="1" applyBorder="1" applyAlignment="1">
      <alignment horizontal="left" vertical="center" wrapText="1" indent="1"/>
    </xf>
    <xf numFmtId="0" fontId="25" fillId="15" borderId="36" xfId="0" applyFont="1" applyFill="1" applyBorder="1" applyAlignment="1">
      <alignment horizontal="left" vertical="center" wrapText="1" indent="1"/>
    </xf>
    <xf numFmtId="0" fontId="25" fillId="16" borderId="36" xfId="0" applyFont="1" applyFill="1" applyBorder="1" applyAlignment="1">
      <alignment horizontal="left" vertical="center" wrapText="1" indent="1"/>
    </xf>
    <xf numFmtId="0" fontId="25" fillId="12" borderId="36" xfId="0" applyFont="1" applyFill="1" applyBorder="1" applyAlignment="1">
      <alignment horizontal="left" vertical="center" wrapText="1" indent="1"/>
    </xf>
    <xf numFmtId="0" fontId="25" fillId="14" borderId="36" xfId="0" applyFont="1" applyFill="1" applyBorder="1" applyAlignment="1">
      <alignment horizontal="left" vertical="center" wrapText="1" indent="1"/>
    </xf>
    <xf numFmtId="0" fontId="25" fillId="3" borderId="36" xfId="0" applyFont="1" applyFill="1" applyBorder="1" applyAlignment="1">
      <alignment horizontal="left" vertical="center" wrapText="1" indent="1"/>
    </xf>
    <xf numFmtId="0" fontId="25" fillId="16" borderId="37" xfId="0" applyFont="1" applyFill="1" applyBorder="1" applyAlignment="1">
      <alignment horizontal="left" vertical="center" wrapText="1" indent="1"/>
    </xf>
    <xf numFmtId="0" fontId="26" fillId="19" borderId="8" xfId="0" applyFont="1" applyFill="1" applyBorder="1" applyAlignment="1">
      <alignment horizontal="left" vertical="center" wrapText="1" indent="1"/>
    </xf>
    <xf numFmtId="0" fontId="26" fillId="20" borderId="1" xfId="0" applyFont="1" applyFill="1" applyBorder="1" applyAlignment="1">
      <alignment horizontal="left" vertical="center" wrapText="1" indent="1"/>
    </xf>
    <xf numFmtId="0" fontId="26" fillId="21" borderId="1" xfId="0" applyFont="1" applyFill="1" applyBorder="1" applyAlignment="1">
      <alignment horizontal="left" vertical="center" wrapText="1" indent="1"/>
    </xf>
    <xf numFmtId="0" fontId="26" fillId="22" borderId="1" xfId="0" applyFont="1" applyFill="1" applyBorder="1" applyAlignment="1">
      <alignment horizontal="left" vertical="center" wrapText="1" indent="1"/>
    </xf>
    <xf numFmtId="0" fontId="26" fillId="23" borderId="1" xfId="0" applyFont="1" applyFill="1" applyBorder="1" applyAlignment="1">
      <alignment horizontal="left" vertical="center" wrapText="1" indent="1"/>
    </xf>
    <xf numFmtId="0" fontId="26" fillId="19" borderId="1" xfId="0" applyFont="1" applyFill="1" applyBorder="1" applyAlignment="1">
      <alignment horizontal="left" vertical="center" wrapText="1" indent="1"/>
    </xf>
    <xf numFmtId="0" fontId="26" fillId="21" borderId="5" xfId="0" applyFont="1" applyFill="1" applyBorder="1" applyAlignment="1">
      <alignment horizontal="left" vertical="center" wrapText="1" indent="1"/>
    </xf>
    <xf numFmtId="0" fontId="26" fillId="19" borderId="9" xfId="0" applyFont="1" applyFill="1" applyBorder="1" applyAlignment="1">
      <alignment horizontal="left" vertical="center" wrapText="1" indent="1"/>
    </xf>
    <xf numFmtId="0" fontId="26" fillId="20" borderId="3" xfId="0" applyFont="1" applyFill="1" applyBorder="1" applyAlignment="1">
      <alignment horizontal="left" vertical="center" wrapText="1" indent="1"/>
    </xf>
    <xf numFmtId="0" fontId="26" fillId="21" borderId="3" xfId="0" applyFont="1" applyFill="1" applyBorder="1" applyAlignment="1">
      <alignment horizontal="left" vertical="center" wrapText="1" indent="1"/>
    </xf>
    <xf numFmtId="0" fontId="26" fillId="22" borderId="3" xfId="0" applyFont="1" applyFill="1" applyBorder="1" applyAlignment="1">
      <alignment horizontal="left" vertical="center" wrapText="1" indent="1"/>
    </xf>
    <xf numFmtId="0" fontId="26" fillId="23" borderId="3" xfId="0" applyFont="1" applyFill="1" applyBorder="1" applyAlignment="1">
      <alignment horizontal="left" vertical="center" wrapText="1" indent="1"/>
    </xf>
    <xf numFmtId="0" fontId="26" fillId="19" borderId="3" xfId="0" applyFont="1" applyFill="1" applyBorder="1" applyAlignment="1">
      <alignment horizontal="left" vertical="center" wrapText="1" indent="1"/>
    </xf>
    <xf numFmtId="0" fontId="26" fillId="21" borderId="6" xfId="0" applyFont="1" applyFill="1" applyBorder="1" applyAlignment="1">
      <alignment horizontal="left" vertical="center" wrapText="1" indent="1"/>
    </xf>
    <xf numFmtId="0" fontId="1" fillId="13" borderId="28" xfId="0" applyFont="1" applyFill="1" applyBorder="1" applyAlignment="1">
      <alignment horizontal="center" vertical="center" wrapText="1"/>
    </xf>
    <xf numFmtId="0" fontId="23" fillId="13" borderId="54" xfId="0" applyFont="1" applyFill="1" applyBorder="1" applyAlignment="1">
      <alignment horizontal="center" vertical="center" wrapText="1"/>
    </xf>
    <xf numFmtId="0" fontId="25" fillId="3" borderId="47" xfId="0" applyFont="1" applyFill="1" applyBorder="1" applyAlignment="1">
      <alignment horizontal="left" vertical="center" wrapText="1" indent="1"/>
    </xf>
    <xf numFmtId="0" fontId="25" fillId="15" borderId="47" xfId="0" applyFont="1" applyFill="1" applyBorder="1" applyAlignment="1">
      <alignment horizontal="left" vertical="center" wrapText="1" indent="1"/>
    </xf>
    <xf numFmtId="0" fontId="25" fillId="16" borderId="47" xfId="0" applyFont="1" applyFill="1" applyBorder="1" applyAlignment="1">
      <alignment horizontal="left" vertical="center" wrapText="1" indent="1"/>
    </xf>
    <xf numFmtId="0" fontId="25" fillId="12" borderId="47" xfId="0" applyFont="1" applyFill="1" applyBorder="1" applyAlignment="1">
      <alignment horizontal="left" vertical="center" wrapText="1" indent="1"/>
    </xf>
    <xf numFmtId="0" fontId="25" fillId="14" borderId="47" xfId="0" applyFont="1" applyFill="1" applyBorder="1" applyAlignment="1">
      <alignment horizontal="left" vertical="center" wrapText="1" indent="1"/>
    </xf>
    <xf numFmtId="0" fontId="25" fillId="16" borderId="56" xfId="0" applyFont="1" applyFill="1" applyBorder="1" applyAlignment="1">
      <alignment horizontal="left" vertical="center" wrapText="1" indent="1"/>
    </xf>
    <xf numFmtId="0" fontId="26" fillId="19" borderId="57" xfId="0" applyFont="1" applyFill="1" applyBorder="1" applyAlignment="1">
      <alignment horizontal="left" vertical="center" wrapText="1" indent="1"/>
    </xf>
    <xf numFmtId="0" fontId="26" fillId="20" borderId="47" xfId="0" applyFont="1" applyFill="1" applyBorder="1" applyAlignment="1">
      <alignment horizontal="left" vertical="center" wrapText="1" indent="1"/>
    </xf>
    <xf numFmtId="0" fontId="26" fillId="21" borderId="47" xfId="0" applyFont="1" applyFill="1" applyBorder="1" applyAlignment="1">
      <alignment horizontal="left" vertical="center" wrapText="1" indent="1"/>
    </xf>
    <xf numFmtId="0" fontId="26" fillId="22" borderId="47" xfId="0" applyFont="1" applyFill="1" applyBorder="1" applyAlignment="1">
      <alignment horizontal="left" vertical="center" wrapText="1" indent="1"/>
    </xf>
    <xf numFmtId="0" fontId="26" fillId="23" borderId="47" xfId="0" applyFont="1" applyFill="1" applyBorder="1" applyAlignment="1">
      <alignment horizontal="left" vertical="center" wrapText="1" indent="1"/>
    </xf>
    <xf numFmtId="0" fontId="26" fillId="19" borderId="47" xfId="0" applyFont="1" applyFill="1" applyBorder="1" applyAlignment="1">
      <alignment horizontal="left" vertical="center" wrapText="1" indent="1"/>
    </xf>
    <xf numFmtId="0" fontId="26" fillId="21" borderId="56" xfId="0" applyFont="1" applyFill="1" applyBorder="1" applyAlignment="1">
      <alignment horizontal="left" vertical="center" wrapText="1" indent="1"/>
    </xf>
    <xf numFmtId="0" fontId="25" fillId="3" borderId="58" xfId="0" applyFont="1" applyFill="1" applyBorder="1" applyAlignment="1">
      <alignment horizontal="left" vertical="center" wrapText="1" indent="1"/>
    </xf>
    <xf numFmtId="0" fontId="25" fillId="15" borderId="58" xfId="0" applyFont="1" applyFill="1" applyBorder="1" applyAlignment="1">
      <alignment horizontal="left" vertical="center" wrapText="1" indent="1"/>
    </xf>
    <xf numFmtId="0" fontId="25" fillId="16" borderId="58" xfId="0" applyFont="1" applyFill="1" applyBorder="1" applyAlignment="1">
      <alignment horizontal="left" vertical="center" wrapText="1" indent="1"/>
    </xf>
    <xf numFmtId="0" fontId="25" fillId="12" borderId="58" xfId="0" applyFont="1" applyFill="1" applyBorder="1" applyAlignment="1">
      <alignment horizontal="left" vertical="center" wrapText="1" indent="1"/>
    </xf>
    <xf numFmtId="0" fontId="25" fillId="14" borderId="58" xfId="0" applyFont="1" applyFill="1" applyBorder="1" applyAlignment="1">
      <alignment horizontal="left" vertical="center" wrapText="1" indent="1"/>
    </xf>
    <xf numFmtId="0" fontId="25" fillId="16" borderId="59" xfId="0" applyFont="1" applyFill="1" applyBorder="1" applyAlignment="1">
      <alignment horizontal="left" vertical="center" wrapText="1" indent="1"/>
    </xf>
    <xf numFmtId="0" fontId="22" fillId="13" borderId="30" xfId="0" applyFont="1" applyFill="1" applyBorder="1" applyAlignment="1">
      <alignment horizontal="center" vertical="center" wrapText="1"/>
    </xf>
    <xf numFmtId="0" fontId="22" fillId="13" borderId="55" xfId="0" applyFont="1" applyFill="1" applyBorder="1" applyAlignment="1">
      <alignment horizontal="center" vertical="center" wrapText="1"/>
    </xf>
    <xf numFmtId="0" fontId="25" fillId="24" borderId="4" xfId="0" applyFont="1" applyFill="1" applyBorder="1" applyAlignment="1">
      <alignment horizontal="left" vertical="center" indent="1"/>
    </xf>
    <xf numFmtId="0" fontId="25" fillId="24" borderId="5" xfId="0" applyFont="1" applyFill="1" applyBorder="1" applyAlignment="1">
      <alignment horizontal="left" vertical="center" indent="1"/>
    </xf>
    <xf numFmtId="0" fontId="25" fillId="24" borderId="5" xfId="0" applyFont="1" applyFill="1" applyBorder="1" applyAlignment="1">
      <alignment horizontal="left" vertical="center" wrapText="1" indent="1"/>
    </xf>
    <xf numFmtId="0" fontId="25" fillId="24" borderId="6" xfId="0" applyFont="1" applyFill="1" applyBorder="1" applyAlignment="1">
      <alignment horizontal="left" vertical="center" indent="1"/>
    </xf>
    <xf numFmtId="0" fontId="37" fillId="7" borderId="2" xfId="0" applyFont="1" applyFill="1" applyBorder="1" applyAlignment="1">
      <alignment horizontal="left" vertical="center" indent="1"/>
    </xf>
    <xf numFmtId="0" fontId="37" fillId="7" borderId="1" xfId="0" applyFont="1" applyFill="1" applyBorder="1" applyAlignment="1">
      <alignment horizontal="left" vertical="center" indent="1"/>
    </xf>
    <xf numFmtId="0" fontId="37" fillId="7" borderId="1" xfId="0" applyFont="1" applyFill="1" applyBorder="1" applyAlignment="1">
      <alignment horizontal="center" vertical="center"/>
    </xf>
    <xf numFmtId="0" fontId="37" fillId="7" borderId="1" xfId="0" applyFont="1" applyFill="1" applyBorder="1" applyAlignment="1">
      <alignment horizontal="left" vertical="center" wrapText="1" indent="1"/>
    </xf>
    <xf numFmtId="0" fontId="37" fillId="7" borderId="3" xfId="0" applyFont="1" applyFill="1" applyBorder="1" applyAlignment="1">
      <alignment horizontal="left" vertical="center" indent="1"/>
    </xf>
    <xf numFmtId="0" fontId="37" fillId="7" borderId="36" xfId="0" applyFont="1" applyFill="1" applyBorder="1" applyAlignment="1">
      <alignment horizontal="left" vertical="center" wrapText="1" indent="1"/>
    </xf>
    <xf numFmtId="0" fontId="25" fillId="11" borderId="31" xfId="0" applyFont="1" applyFill="1" applyBorder="1" applyAlignment="1">
      <alignment horizontal="left" vertical="center" indent="1"/>
    </xf>
    <xf numFmtId="0" fontId="25" fillId="11" borderId="31" xfId="0" quotePrefix="1" applyFont="1" applyFill="1" applyBorder="1" applyAlignment="1">
      <alignment horizontal="center" vertical="center"/>
    </xf>
    <xf numFmtId="0" fontId="25" fillId="11" borderId="31" xfId="0" applyFont="1" applyFill="1" applyBorder="1" applyAlignment="1">
      <alignment horizontal="left" vertical="center" wrapText="1" indent="1"/>
    </xf>
    <xf numFmtId="0" fontId="25" fillId="11" borderId="46" xfId="0" applyFont="1" applyFill="1" applyBorder="1" applyAlignment="1">
      <alignment horizontal="left" vertical="center" indent="1"/>
    </xf>
    <xf numFmtId="0" fontId="37" fillId="7" borderId="2" xfId="0" applyFont="1" applyFill="1" applyBorder="1" applyAlignment="1">
      <alignment horizontal="center" vertical="center"/>
    </xf>
    <xf numFmtId="0" fontId="38" fillId="9" borderId="2" xfId="0" applyFont="1" applyFill="1" applyBorder="1" applyAlignment="1">
      <alignment horizontal="center" vertical="center"/>
    </xf>
    <xf numFmtId="0" fontId="37" fillId="7" borderId="7" xfId="0" applyFont="1" applyFill="1" applyBorder="1" applyAlignment="1">
      <alignment horizontal="left" vertical="center" indent="1"/>
    </xf>
    <xf numFmtId="0" fontId="37" fillId="7" borderId="8" xfId="0" applyFont="1" applyFill="1" applyBorder="1" applyAlignment="1">
      <alignment horizontal="left" vertical="center" indent="1"/>
    </xf>
    <xf numFmtId="0" fontId="37" fillId="7" borderId="8" xfId="0" quotePrefix="1" applyFont="1" applyFill="1" applyBorder="1" applyAlignment="1">
      <alignment horizontal="center" vertical="center"/>
    </xf>
    <xf numFmtId="0" fontId="37" fillId="7" borderId="8" xfId="0" applyFont="1" applyFill="1" applyBorder="1" applyAlignment="1">
      <alignment horizontal="left" vertical="center" wrapText="1" indent="1"/>
    </xf>
    <xf numFmtId="0" fontId="37" fillId="7" borderId="9" xfId="0" applyFont="1" applyFill="1" applyBorder="1" applyAlignment="1">
      <alignment horizontal="left" vertical="center" indent="1"/>
    </xf>
    <xf numFmtId="0" fontId="25" fillId="9" borderId="32" xfId="0" applyFont="1" applyFill="1" applyBorder="1" applyAlignment="1">
      <alignment horizontal="left" vertical="center" indent="1"/>
    </xf>
    <xf numFmtId="0" fontId="25" fillId="9" borderId="32" xfId="0" applyFont="1" applyFill="1" applyBorder="1" applyAlignment="1">
      <alignment horizontal="center" vertical="center"/>
    </xf>
    <xf numFmtId="0" fontId="25" fillId="9" borderId="27" xfId="0" applyFont="1" applyFill="1" applyBorder="1" applyAlignment="1">
      <alignment horizontal="left" vertical="center" wrapText="1" indent="1"/>
    </xf>
    <xf numFmtId="0" fontId="25" fillId="11" borderId="27" xfId="0" applyFont="1" applyFill="1" applyBorder="1" applyAlignment="1">
      <alignment horizontal="left" vertical="center" indent="1"/>
    </xf>
    <xf numFmtId="0" fontId="25" fillId="11" borderId="27" xfId="0" applyFont="1" applyFill="1" applyBorder="1" applyAlignment="1">
      <alignment horizontal="center" vertical="center"/>
    </xf>
    <xf numFmtId="0" fontId="25" fillId="11" borderId="27" xfId="0" applyFont="1" applyFill="1" applyBorder="1" applyAlignment="1">
      <alignment horizontal="left" vertical="center" wrapText="1" indent="1"/>
    </xf>
    <xf numFmtId="0" fontId="25" fillId="11" borderId="23" xfId="0" applyFont="1" applyFill="1" applyBorder="1" applyAlignment="1">
      <alignment horizontal="left" vertical="center" wrapText="1" indent="1"/>
    </xf>
    <xf numFmtId="0" fontId="25" fillId="11" borderId="60" xfId="0" applyFont="1" applyFill="1" applyBorder="1" applyAlignment="1">
      <alignment horizontal="left" vertical="center" indent="1"/>
    </xf>
    <xf numFmtId="0" fontId="16" fillId="6" borderId="20" xfId="0" applyFont="1" applyFill="1" applyBorder="1" applyAlignment="1" applyProtection="1">
      <alignment horizontal="center" vertical="center"/>
      <protection hidden="1"/>
    </xf>
    <xf numFmtId="0" fontId="16" fillId="6" borderId="21" xfId="0" applyFont="1" applyFill="1" applyBorder="1" applyAlignment="1" applyProtection="1">
      <alignment horizontal="center" vertical="center"/>
      <protection hidden="1"/>
    </xf>
    <xf numFmtId="0" fontId="16" fillId="6" borderId="22" xfId="0" applyFont="1" applyFill="1" applyBorder="1" applyAlignment="1" applyProtection="1">
      <alignment horizontal="center" vertical="center"/>
      <protection hidden="1"/>
    </xf>
    <xf numFmtId="0" fontId="16" fillId="6" borderId="23" xfId="0" applyFont="1" applyFill="1" applyBorder="1" applyAlignment="1" applyProtection="1">
      <alignment horizontal="center" vertical="center"/>
      <protection hidden="1"/>
    </xf>
    <xf numFmtId="0" fontId="16" fillId="6" borderId="24" xfId="0" applyFont="1" applyFill="1" applyBorder="1" applyAlignment="1" applyProtection="1">
      <alignment horizontal="center" vertical="center"/>
      <protection hidden="1"/>
    </xf>
    <xf numFmtId="0" fontId="16" fillId="6" borderId="25" xfId="0" applyFont="1" applyFill="1" applyBorder="1" applyAlignment="1" applyProtection="1">
      <alignment horizontal="center" vertical="center"/>
      <protection hidden="1"/>
    </xf>
    <xf numFmtId="0" fontId="10" fillId="5" borderId="0" xfId="0" applyFont="1" applyFill="1" applyAlignment="1" applyProtection="1">
      <alignment horizontal="left"/>
      <protection hidden="1"/>
    </xf>
    <xf numFmtId="0" fontId="0" fillId="5" borderId="0" xfId="0" applyFill="1" applyAlignment="1" applyProtection="1">
      <alignment horizontal="left" vertical="center" indent="1"/>
      <protection hidden="1"/>
    </xf>
    <xf numFmtId="0" fontId="28" fillId="3" borderId="42" xfId="0" applyFont="1" applyFill="1" applyBorder="1" applyAlignment="1">
      <alignment horizontal="center" vertical="center"/>
    </xf>
    <xf numFmtId="0" fontId="28" fillId="3" borderId="43" xfId="0" applyFont="1" applyFill="1" applyBorder="1" applyAlignment="1">
      <alignment horizontal="center" vertical="center"/>
    </xf>
    <xf numFmtId="0" fontId="28" fillId="3" borderId="44" xfId="0" applyFont="1" applyFill="1" applyBorder="1" applyAlignment="1">
      <alignment horizontal="center" vertical="center"/>
    </xf>
    <xf numFmtId="0" fontId="28" fillId="3" borderId="39" xfId="0" applyFont="1" applyFill="1" applyBorder="1" applyAlignment="1">
      <alignment horizontal="center" vertical="center"/>
    </xf>
    <xf numFmtId="0" fontId="28" fillId="3" borderId="40" xfId="0" applyFont="1" applyFill="1" applyBorder="1" applyAlignment="1">
      <alignment horizontal="center" vertical="center"/>
    </xf>
    <xf numFmtId="0" fontId="28" fillId="3" borderId="41" xfId="0" applyFont="1" applyFill="1" applyBorder="1" applyAlignment="1">
      <alignment horizontal="center" vertical="center"/>
    </xf>
    <xf numFmtId="0" fontId="33" fillId="3" borderId="42" xfId="0" applyFont="1" applyFill="1" applyBorder="1" applyAlignment="1">
      <alignment horizontal="center" vertical="center"/>
    </xf>
    <xf numFmtId="0" fontId="33" fillId="3" borderId="43" xfId="0" applyFont="1" applyFill="1" applyBorder="1" applyAlignment="1">
      <alignment horizontal="center" vertical="center"/>
    </xf>
    <xf numFmtId="0" fontId="33" fillId="3" borderId="39" xfId="0" applyFont="1" applyFill="1" applyBorder="1" applyAlignment="1">
      <alignment horizontal="center" vertical="center"/>
    </xf>
    <xf numFmtId="0" fontId="33" fillId="3" borderId="40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18" fillId="8" borderId="0" xfId="0" applyFont="1" applyFill="1" applyAlignment="1" applyProtection="1">
      <alignment horizontal="center" vertical="center" wrapText="1"/>
      <protection hidden="1"/>
    </xf>
  </cellXfs>
  <cellStyles count="18">
    <cellStyle name="Hipervínculo 2" xfId="3" xr:uid="{00000000-0005-0000-0000-000000000000}"/>
    <cellStyle name="Hipervínculo 3" xfId="2" xr:uid="{00000000-0005-0000-0000-000001000000}"/>
    <cellStyle name="Normal" xfId="0" builtinId="0"/>
    <cellStyle name="Normal 2" xfId="4" xr:uid="{00000000-0005-0000-0000-000003000000}"/>
    <cellStyle name="Normal 2 2" xfId="5" xr:uid="{00000000-0005-0000-0000-000004000000}"/>
    <cellStyle name="Normal 2 2 2" xfId="6" xr:uid="{00000000-0005-0000-0000-000005000000}"/>
    <cellStyle name="Normal 2 3" xfId="7" xr:uid="{00000000-0005-0000-0000-000006000000}"/>
    <cellStyle name="Normal 2 4" xfId="8" xr:uid="{00000000-0005-0000-0000-000007000000}"/>
    <cellStyle name="Normal 2 5" xfId="9" xr:uid="{00000000-0005-0000-0000-000008000000}"/>
    <cellStyle name="Normal 2 9" xfId="10" xr:uid="{00000000-0005-0000-0000-000009000000}"/>
    <cellStyle name="Normal 3" xfId="11" xr:uid="{00000000-0005-0000-0000-00000A000000}"/>
    <cellStyle name="Normal 3 2" xfId="12" xr:uid="{00000000-0005-0000-0000-00000B000000}"/>
    <cellStyle name="Normal 4" xfId="13" xr:uid="{00000000-0005-0000-0000-00000C000000}"/>
    <cellStyle name="Normal 43" xfId="14" xr:uid="{00000000-0005-0000-0000-00000D000000}"/>
    <cellStyle name="Normal 44 2" xfId="15" xr:uid="{00000000-0005-0000-0000-00000E000000}"/>
    <cellStyle name="Normal 5" xfId="16" xr:uid="{00000000-0005-0000-0000-00000F000000}"/>
    <cellStyle name="Normal 6" xfId="17" xr:uid="{00000000-0005-0000-0000-000010000000}"/>
    <cellStyle name="Porcentaje" xfId="1" builtinId="5"/>
  </cellStyles>
  <dxfs count="59">
    <dxf>
      <font>
        <b/>
        <i val="0"/>
        <color rgb="FF00B050"/>
      </font>
      <fill>
        <patternFill>
          <bgColor rgb="FF00B05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00B050"/>
      </font>
      <fill>
        <patternFill patternType="solid">
          <fgColor auto="1"/>
          <bgColor rgb="FF00B050"/>
        </patternFill>
      </fill>
      <border>
        <bottom style="thin">
          <color theme="6" tint="-0.499984740745262"/>
        </bottom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rgb="FF00B050"/>
        </patternFill>
      </fill>
      <border>
        <bottom style="thin">
          <color theme="6" tint="-0.499984740745262"/>
        </bottom>
      </border>
    </dxf>
    <dxf>
      <font>
        <b/>
        <i val="0"/>
        <color rgb="FF00B050"/>
      </font>
    </dxf>
    <dxf>
      <font>
        <b/>
        <i val="0"/>
        <color rgb="FF00B050"/>
      </font>
      <fill>
        <patternFill>
          <bgColor rgb="FF00B050"/>
        </patternFill>
      </fill>
      <border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00B050"/>
      </font>
    </dxf>
    <dxf>
      <font>
        <b/>
        <i val="0"/>
        <color rgb="FFFFFF00"/>
      </font>
      <fill>
        <patternFill>
          <bgColor rgb="FFFFFF00"/>
        </patternFill>
      </fill>
      <border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FFFF00"/>
      </font>
    </dxf>
    <dxf>
      <font>
        <b/>
        <i val="0"/>
        <color rgb="FFFFFF00"/>
      </font>
      <fill>
        <patternFill>
          <bgColor rgb="FFFFFF00"/>
        </patternFill>
      </fill>
      <border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FFFF00"/>
      </font>
    </dxf>
    <dxf>
      <font>
        <b/>
        <i val="0"/>
        <color rgb="FFFFFF00"/>
      </font>
      <fill>
        <patternFill>
          <bgColor rgb="FFFFFF00"/>
        </patternFill>
      </fill>
      <border>
        <left style="thin">
          <color theme="6" tint="-0.499984740745262"/>
        </left>
        <right style="thin">
          <color theme="6" tint="-0.499984740745262"/>
        </right>
        <bottom style="thin">
          <color theme="6" tint="-0.499984740745262"/>
        </bottom>
      </border>
    </dxf>
    <dxf>
      <font>
        <b/>
        <i val="0"/>
        <color rgb="FFFFFF00"/>
      </font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font>
        <b val="0"/>
        <i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border>
        <left/>
        <right/>
        <top/>
        <bottom style="dashed">
          <color rgb="FF00B050"/>
        </bottom>
        <vertical/>
        <horizontal/>
      </border>
    </dxf>
    <dxf>
      <border>
        <bottom style="dashed">
          <color rgb="FF00B050"/>
        </bottom>
        <vertical/>
        <horizontal/>
      </border>
    </dxf>
    <dxf>
      <border>
        <bottom style="dashed">
          <color rgb="FF00B050"/>
        </bottom>
        <vertical/>
        <horizontal/>
      </border>
    </dxf>
    <dxf>
      <border>
        <bottom style="dashed">
          <color rgb="FFFFFF00"/>
        </bottom>
        <vertical/>
        <horizontal/>
      </border>
    </dxf>
    <dxf>
      <border>
        <bottom style="dashed">
          <color rgb="FFFFFF00"/>
        </bottom>
        <vertical/>
        <horizontal/>
      </border>
    </dxf>
    <dxf>
      <border>
        <bottom style="dashed">
          <color rgb="FFFFFF00"/>
        </bottom>
        <vertical/>
        <horizontal/>
      </border>
    </dxf>
    <dxf>
      <border>
        <bottom style="dashed">
          <color rgb="FFFF0000"/>
        </bottom>
        <vertical/>
        <horizontal/>
      </border>
    </dxf>
    <dxf>
      <border>
        <bottom style="dashed">
          <color rgb="FFFF0000"/>
        </bottom>
        <vertical/>
        <horizontal/>
      </border>
    </dxf>
    <dxf>
      <border>
        <bottom style="dashed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0000"/>
        </patternFill>
      </fill>
      <border>
        <left style="thin">
          <color theme="6" tint="-0.499984740745262"/>
        </left>
        <bottom style="thin">
          <color theme="6" tint="-0.499984740745262"/>
        </bottom>
      </border>
    </dxf>
    <dxf>
      <font>
        <b/>
        <i val="0"/>
        <color rgb="FFFF0000"/>
      </font>
    </dxf>
    <dxf>
      <border>
        <bottom style="dashed">
          <color rgb="FFFF0000"/>
        </bottom>
        <vertical/>
        <horizontal/>
      </border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 val="0"/>
        <i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 val="0"/>
        <i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00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FF0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  <color rgb="FF00B05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66FF66"/>
      <color rgb="FFCC6600"/>
      <color rgb="FFFF3300"/>
      <color rgb="FFFF2D2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Style="combo" dx="16" fmlaLink="$D$3" fmlaRange="Usuarios!$G$4:$G$166" sel="109" val="10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Usuarios!A1"/><Relationship Id="rId5" Type="http://schemas.openxmlformats.org/officeDocument/2006/relationships/hyperlink" Target="#'Juego Escalometro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209550</xdr:rowOff>
        </xdr:from>
        <xdr:to>
          <xdr:col>5</xdr:col>
          <xdr:colOff>133350</xdr:colOff>
          <xdr:row>7</xdr:row>
          <xdr:rowOff>85725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 editAs="oneCell">
    <xdr:from>
      <xdr:col>5</xdr:col>
      <xdr:colOff>910353</xdr:colOff>
      <xdr:row>13</xdr:row>
      <xdr:rowOff>126438</xdr:rowOff>
    </xdr:from>
    <xdr:to>
      <xdr:col>8</xdr:col>
      <xdr:colOff>564754</xdr:colOff>
      <xdr:row>22</xdr:row>
      <xdr:rowOff>75861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9247" y="2790066"/>
          <a:ext cx="2174733" cy="2174733"/>
        </a:xfrm>
        <a:prstGeom prst="rect">
          <a:avLst/>
        </a:prstGeom>
      </xdr:spPr>
    </xdr:pic>
    <xdr:clientData/>
  </xdr:twoCellAnchor>
  <xdr:twoCellAnchor>
    <xdr:from>
      <xdr:col>10</xdr:col>
      <xdr:colOff>50575</xdr:colOff>
      <xdr:row>1</xdr:row>
      <xdr:rowOff>42146</xdr:rowOff>
    </xdr:from>
    <xdr:to>
      <xdr:col>13</xdr:col>
      <xdr:colOff>691194</xdr:colOff>
      <xdr:row>22</xdr:row>
      <xdr:rowOff>92721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915022" y="143296"/>
          <a:ext cx="2916504" cy="4838363"/>
          <a:chOff x="7915022" y="143296"/>
          <a:chExt cx="2916504" cy="4838363"/>
        </a:xfrm>
      </xdr:grpSpPr>
      <xdr:pic>
        <xdr:nvPicPr>
          <xdr:cNvPr id="3" name="Picture 2" descr="http://www.pactodeternura.pe/assets/img/amigos/ni%C3%B1os.png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H="1">
            <a:off x="7915022" y="143296"/>
            <a:ext cx="2916504" cy="48383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Imagen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125754" y="2596195"/>
            <a:ext cx="625047" cy="185442"/>
          </a:xfrm>
          <a:prstGeom prst="rect">
            <a:avLst/>
          </a:prstGeom>
        </xdr:spPr>
      </xdr:pic>
    </xdr:grpSp>
    <xdr:clientData/>
  </xdr:twoCellAnchor>
  <xdr:twoCellAnchor editAs="oneCell">
    <xdr:from>
      <xdr:col>4</xdr:col>
      <xdr:colOff>719092</xdr:colOff>
      <xdr:row>7</xdr:row>
      <xdr:rowOff>143296</xdr:rowOff>
    </xdr:from>
    <xdr:to>
      <xdr:col>8</xdr:col>
      <xdr:colOff>565370</xdr:colOff>
      <xdr:row>11</xdr:row>
      <xdr:rowOff>143296</xdr:rowOff>
    </xdr:to>
    <xdr:pic>
      <xdr:nvPicPr>
        <xdr:cNvPr id="6" name="Imagen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59357" y="1390818"/>
          <a:ext cx="3125239" cy="9272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704453</xdr:colOff>
      <xdr:row>5</xdr:row>
      <xdr:rowOff>435269</xdr:rowOff>
    </xdr:from>
    <xdr:to>
      <xdr:col>15</xdr:col>
      <xdr:colOff>1609831</xdr:colOff>
      <xdr:row>12</xdr:row>
      <xdr:rowOff>176356</xdr:rowOff>
    </xdr:to>
    <xdr:pic>
      <xdr:nvPicPr>
        <xdr:cNvPr id="2" name="Picture 2" descr="http://www.pactodeternura.pe/assets/img/amigos/ni%C3%B1os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1719" y="2677613"/>
          <a:ext cx="1927331" cy="30737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29459</xdr:colOff>
      <xdr:row>1</xdr:row>
      <xdr:rowOff>343686</xdr:rowOff>
    </xdr:from>
    <xdr:to>
      <xdr:col>16</xdr:col>
      <xdr:colOff>98194</xdr:colOff>
      <xdr:row>4</xdr:row>
      <xdr:rowOff>78556</xdr:rowOff>
    </xdr:to>
    <xdr:sp macro="" textlink="">
      <xdr:nvSpPr>
        <xdr:cNvPr id="4" name="Llamada ovalada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1439820" y="677552"/>
          <a:ext cx="1885359" cy="1178349"/>
        </a:xfrm>
        <a:prstGeom prst="wedgeEllipseCallout">
          <a:avLst>
            <a:gd name="adj1" fmla="val -9273"/>
            <a:gd name="adj2" fmla="val 144562"/>
          </a:avLst>
        </a:prstGeom>
        <a:solidFill>
          <a:schemeClr val="accent3">
            <a:alpha val="50000"/>
          </a:schemeClr>
        </a:solidFill>
        <a:ln w="19050">
          <a:solidFill>
            <a:srgbClr val="92D05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 b="0" cap="none" spc="0">
            <a:ln w="0"/>
            <a:solidFill>
              <a:schemeClr val="accent1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clarab679@g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tabColor rgb="FF7030A0"/>
  </sheetPr>
  <dimension ref="A1:R29"/>
  <sheetViews>
    <sheetView zoomScale="113" zoomScaleNormal="113" workbookViewId="0">
      <pane xSplit="16" ySplit="24" topLeftCell="Q25" activePane="bottomRight" state="frozen"/>
      <selection pane="topRight" activeCell="Q1" sqref="Q1"/>
      <selection pane="bottomLeft" activeCell="A25" sqref="A25"/>
      <selection pane="bottomRight" activeCell="D14" sqref="D14"/>
    </sheetView>
  </sheetViews>
  <sheetFormatPr baseColWidth="10" defaultColWidth="11.42578125" defaultRowHeight="15" x14ac:dyDescent="0.25"/>
  <cols>
    <col min="1" max="1" width="1.7109375" customWidth="1"/>
    <col min="2" max="2" width="4.28515625" customWidth="1"/>
    <col min="3" max="3" width="23.85546875" customWidth="1"/>
    <col min="4" max="4" width="23.140625" customWidth="1"/>
    <col min="6" max="6" width="14.42578125" customWidth="1"/>
    <col min="8" max="8" width="12" bestFit="1" customWidth="1"/>
    <col min="10" max="10" width="4.28515625" customWidth="1"/>
  </cols>
  <sheetData>
    <row r="1" spans="1:18" ht="8.25" customHeight="1" thickBot="1" x14ac:dyDescent="0.3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26"/>
      <c r="Q1" s="26"/>
      <c r="R1" s="26"/>
    </row>
    <row r="2" spans="1:18" ht="10.5" customHeight="1" x14ac:dyDescent="0.25">
      <c r="A2" s="104"/>
      <c r="B2" s="105"/>
      <c r="C2" s="106"/>
      <c r="D2" s="106"/>
      <c r="E2" s="106"/>
      <c r="F2" s="106"/>
      <c r="G2" s="106"/>
      <c r="H2" s="106"/>
      <c r="I2" s="106"/>
      <c r="J2" s="107"/>
      <c r="K2" s="104"/>
      <c r="L2" s="104"/>
      <c r="M2" s="104"/>
      <c r="N2" s="104"/>
      <c r="O2" s="104"/>
      <c r="P2" s="26"/>
      <c r="Q2" s="26"/>
      <c r="R2" s="26"/>
    </row>
    <row r="3" spans="1:18" ht="12" customHeight="1" x14ac:dyDescent="0.25">
      <c r="A3" s="104"/>
      <c r="B3" s="28"/>
      <c r="C3" s="29"/>
      <c r="D3" s="108">
        <v>109</v>
      </c>
      <c r="E3" s="29"/>
      <c r="F3" s="29"/>
      <c r="G3" s="29"/>
      <c r="H3" s="29"/>
      <c r="I3" s="29"/>
      <c r="J3" s="30"/>
      <c r="K3" s="104"/>
      <c r="L3" s="104"/>
      <c r="M3" s="104"/>
      <c r="N3" s="104"/>
      <c r="O3" s="104"/>
      <c r="P3" s="26"/>
      <c r="Q3" s="26"/>
      <c r="R3" s="26"/>
    </row>
    <row r="4" spans="1:18" ht="15" customHeight="1" x14ac:dyDescent="0.25">
      <c r="A4" s="104"/>
      <c r="B4" s="28"/>
      <c r="C4" s="253" t="s">
        <v>270</v>
      </c>
      <c r="D4" s="254"/>
      <c r="E4" s="254"/>
      <c r="F4" s="254"/>
      <c r="G4" s="254"/>
      <c r="H4" s="254"/>
      <c r="I4" s="255"/>
      <c r="J4" s="31"/>
      <c r="K4" s="104"/>
      <c r="L4" s="104"/>
      <c r="M4" s="104"/>
      <c r="N4" s="104"/>
      <c r="O4" s="104"/>
      <c r="P4" s="26"/>
      <c r="Q4" s="26"/>
      <c r="R4" s="26"/>
    </row>
    <row r="5" spans="1:18" ht="15" customHeight="1" x14ac:dyDescent="0.25">
      <c r="A5" s="104"/>
      <c r="B5" s="28"/>
      <c r="C5" s="256"/>
      <c r="D5" s="257"/>
      <c r="E5" s="257"/>
      <c r="F5" s="257"/>
      <c r="G5" s="257"/>
      <c r="H5" s="257"/>
      <c r="I5" s="258"/>
      <c r="J5" s="31"/>
      <c r="K5" s="104"/>
      <c r="L5" s="104"/>
      <c r="M5" s="104"/>
      <c r="N5" s="104"/>
      <c r="O5" s="104"/>
      <c r="P5" s="26"/>
      <c r="Q5" s="26"/>
      <c r="R5" s="26"/>
    </row>
    <row r="6" spans="1:18" ht="21" x14ac:dyDescent="0.25">
      <c r="A6" s="104"/>
      <c r="B6" s="28"/>
      <c r="C6" s="32"/>
      <c r="D6" s="32"/>
      <c r="E6" s="32"/>
      <c r="F6" s="32"/>
      <c r="G6" s="32"/>
      <c r="H6" s="32"/>
      <c r="I6" s="32"/>
      <c r="J6" s="33"/>
      <c r="K6" s="104"/>
      <c r="L6" s="104"/>
      <c r="M6" s="104"/>
      <c r="N6" s="104"/>
      <c r="O6" s="104"/>
      <c r="P6" s="26"/>
      <c r="Q6" s="26"/>
      <c r="R6" s="26"/>
    </row>
    <row r="7" spans="1:18" ht="15.75" x14ac:dyDescent="0.25">
      <c r="A7" s="104"/>
      <c r="B7" s="28"/>
      <c r="C7" s="34" t="str">
        <f>Usuarios!G3</f>
        <v>Municipalidad / Institución (Establecimiento de Salud ) / Red / Ugel</v>
      </c>
      <c r="D7" s="29"/>
      <c r="E7" s="29"/>
      <c r="F7" s="29"/>
      <c r="G7" s="259" t="str">
        <f>VLOOKUP(D3,Usuarios!A4:Z192,7)</f>
        <v>MUNICIPALIDAD DE PUEBLO NUEVO</v>
      </c>
      <c r="H7" s="259"/>
      <c r="I7" s="259"/>
      <c r="J7" s="30"/>
      <c r="K7" s="104"/>
      <c r="L7" s="104"/>
      <c r="M7" s="104"/>
      <c r="N7" s="104"/>
      <c r="O7" s="104"/>
      <c r="P7" s="26"/>
      <c r="Q7" s="26"/>
      <c r="R7" s="26"/>
    </row>
    <row r="8" spans="1:18" x14ac:dyDescent="0.25">
      <c r="A8" s="104"/>
      <c r="B8" s="28"/>
      <c r="C8" s="34"/>
      <c r="D8" s="29"/>
      <c r="E8" s="29"/>
      <c r="F8" s="29"/>
      <c r="G8" s="29"/>
      <c r="H8" s="29"/>
      <c r="I8" s="29"/>
      <c r="J8" s="30"/>
      <c r="K8" s="104"/>
      <c r="L8" s="104"/>
      <c r="M8" s="104"/>
      <c r="N8" s="104"/>
      <c r="O8" s="104"/>
      <c r="P8" s="26"/>
      <c r="Q8" s="26"/>
      <c r="R8" s="26"/>
    </row>
    <row r="9" spans="1:18" ht="20.100000000000001" customHeight="1" x14ac:dyDescent="0.25">
      <c r="A9" s="104"/>
      <c r="B9" s="28"/>
      <c r="C9" s="35" t="str">
        <f>Usuarios!B3</f>
        <v>APELLIDOS Y NOMBRES :</v>
      </c>
      <c r="D9" s="260" t="str">
        <f>VLOOKUP(D3,Usuarios!A4:Z192,2)</f>
        <v>ANTON ESPINOZA JESUS DANIEL</v>
      </c>
      <c r="E9" s="260"/>
      <c r="F9" s="260"/>
      <c r="G9" s="36"/>
      <c r="H9" s="36"/>
      <c r="I9" s="36"/>
      <c r="J9" s="30"/>
      <c r="K9" s="104"/>
      <c r="L9" s="104"/>
      <c r="M9" s="104"/>
      <c r="N9" s="104"/>
      <c r="O9" s="104"/>
      <c r="P9" s="26"/>
      <c r="Q9" s="26"/>
      <c r="R9" s="26"/>
    </row>
    <row r="10" spans="1:18" ht="20.100000000000001" customHeight="1" x14ac:dyDescent="0.25">
      <c r="A10" s="104"/>
      <c r="B10" s="28"/>
      <c r="C10" s="35"/>
      <c r="D10" s="52"/>
      <c r="E10" s="36"/>
      <c r="F10" s="36"/>
      <c r="G10" s="36"/>
      <c r="H10" s="36"/>
      <c r="I10" s="36"/>
      <c r="J10" s="30"/>
      <c r="K10" s="104"/>
      <c r="L10" s="104"/>
      <c r="M10" s="104"/>
      <c r="N10" s="104"/>
      <c r="O10" s="104"/>
      <c r="P10" s="26"/>
      <c r="Q10" s="26"/>
      <c r="R10" s="26"/>
    </row>
    <row r="11" spans="1:18" ht="20.100000000000001" customHeight="1" x14ac:dyDescent="0.25">
      <c r="A11" s="104"/>
      <c r="B11" s="28"/>
      <c r="C11" s="35" t="str">
        <f>Usuarios!C3</f>
        <v>DNI :</v>
      </c>
      <c r="D11" s="52">
        <f>VLOOKUP(D3,Usuarios!A4:Z192,3)</f>
        <v>44907135</v>
      </c>
      <c r="E11" s="36"/>
      <c r="F11" s="36"/>
      <c r="G11" s="36"/>
      <c r="H11" s="36"/>
      <c r="I11" s="36"/>
      <c r="J11" s="30"/>
      <c r="K11" s="104"/>
      <c r="L11" s="104"/>
      <c r="M11" s="104"/>
      <c r="N11" s="104"/>
      <c r="O11" s="104"/>
      <c r="P11" s="26"/>
      <c r="Q11" s="26"/>
      <c r="R11" s="26"/>
    </row>
    <row r="12" spans="1:18" ht="20.100000000000001" customHeight="1" x14ac:dyDescent="0.25">
      <c r="A12" s="104"/>
      <c r="B12" s="28"/>
      <c r="C12" s="35"/>
      <c r="D12" s="52"/>
      <c r="E12" s="36"/>
      <c r="F12" s="36"/>
      <c r="G12" s="36"/>
      <c r="H12" s="36"/>
      <c r="I12" s="36"/>
      <c r="J12" s="30"/>
      <c r="K12" s="104"/>
      <c r="L12" s="104"/>
      <c r="M12" s="104"/>
      <c r="N12" s="104"/>
      <c r="O12" s="104"/>
      <c r="P12" s="26"/>
      <c r="Q12" s="26"/>
      <c r="R12" s="26"/>
    </row>
    <row r="13" spans="1:18" ht="20.100000000000001" customHeight="1" x14ac:dyDescent="0.25">
      <c r="A13" s="104"/>
      <c r="B13" s="28"/>
      <c r="C13" s="35" t="str">
        <f>Usuarios!D3</f>
        <v>DEPARTAMENTO :</v>
      </c>
      <c r="D13" s="52" t="str">
        <f>VLOOKUP(D3,Usuarios!A4:Z192,4)</f>
        <v>LAMBAYEQUE</v>
      </c>
      <c r="E13" s="35" t="str">
        <f>Usuarios!E3</f>
        <v>PROVINCIA</v>
      </c>
      <c r="F13" s="52" t="str">
        <f>VLOOKUP(D3,Usuarios!A4:Z192,5)</f>
        <v>FERREÑAFE</v>
      </c>
      <c r="G13" s="35" t="str">
        <f>Usuarios!F3</f>
        <v>DISTRITO</v>
      </c>
      <c r="H13" s="52" t="str">
        <f>VLOOKUP(D3,Usuarios!A4:Z192,6)</f>
        <v>PUEBLO NUEVO</v>
      </c>
      <c r="I13" s="36"/>
      <c r="J13" s="30"/>
      <c r="K13" s="104"/>
      <c r="L13" s="104"/>
      <c r="M13" s="104"/>
      <c r="N13" s="104"/>
      <c r="O13" s="104"/>
      <c r="P13" s="26"/>
      <c r="Q13" s="26"/>
      <c r="R13" s="26"/>
    </row>
    <row r="14" spans="1:18" ht="20.100000000000001" customHeight="1" x14ac:dyDescent="0.25">
      <c r="A14" s="104"/>
      <c r="B14" s="28"/>
      <c r="C14" s="35"/>
      <c r="D14" s="52"/>
      <c r="E14" s="36"/>
      <c r="F14" s="36"/>
      <c r="G14" s="36"/>
      <c r="H14" s="36"/>
      <c r="I14" s="36"/>
      <c r="J14" s="30"/>
      <c r="K14" s="104"/>
      <c r="L14" s="104"/>
      <c r="M14" s="104"/>
      <c r="N14" s="104"/>
      <c r="O14" s="104"/>
      <c r="P14" s="26"/>
      <c r="Q14" s="26"/>
      <c r="R14" s="26"/>
    </row>
    <row r="15" spans="1:18" ht="20.100000000000001" customHeight="1" x14ac:dyDescent="0.25">
      <c r="A15" s="104"/>
      <c r="B15" s="28"/>
      <c r="C15" s="35" t="str">
        <f>Usuarios!H3</f>
        <v>N° de Teléfono Celular :</v>
      </c>
      <c r="D15" s="52">
        <f>VLOOKUP(D3,Usuarios!A4:Z192,8)</f>
        <v>942225935</v>
      </c>
      <c r="E15" s="36"/>
      <c r="F15" s="36"/>
      <c r="G15" s="36"/>
      <c r="H15" s="36"/>
      <c r="I15" s="36"/>
      <c r="J15" s="30"/>
      <c r="K15" s="104"/>
      <c r="L15" s="104"/>
      <c r="M15" s="104"/>
      <c r="N15" s="104"/>
      <c r="O15" s="104"/>
      <c r="P15" s="26"/>
      <c r="Q15" s="26"/>
      <c r="R15" s="26"/>
    </row>
    <row r="16" spans="1:18" ht="20.100000000000001" customHeight="1" x14ac:dyDescent="0.25">
      <c r="A16" s="104"/>
      <c r="B16" s="28"/>
      <c r="C16" s="35"/>
      <c r="D16" s="52"/>
      <c r="E16" s="36"/>
      <c r="F16" s="36"/>
      <c r="G16" s="36"/>
      <c r="H16" s="36"/>
      <c r="I16" s="36"/>
      <c r="J16" s="30"/>
      <c r="K16" s="104"/>
      <c r="L16" s="104"/>
      <c r="M16" s="104"/>
      <c r="N16" s="104"/>
      <c r="O16" s="104"/>
      <c r="P16" s="26"/>
      <c r="Q16" s="26"/>
      <c r="R16" s="26"/>
    </row>
    <row r="17" spans="1:18" ht="20.100000000000001" customHeight="1" x14ac:dyDescent="0.25">
      <c r="A17" s="104"/>
      <c r="B17" s="28"/>
      <c r="C17" s="35" t="s">
        <v>170</v>
      </c>
      <c r="D17" s="52" t="str">
        <f>VLOOKUP(D3,Usuarios!A4:Z192,9)</f>
        <v>REGISTRADOR</v>
      </c>
      <c r="E17" s="36"/>
      <c r="F17" s="36"/>
      <c r="G17" s="36"/>
      <c r="H17" s="36"/>
      <c r="I17" s="36"/>
      <c r="J17" s="30"/>
      <c r="K17" s="104"/>
      <c r="L17" s="104"/>
      <c r="M17" s="104"/>
      <c r="N17" s="104"/>
      <c r="O17" s="104"/>
      <c r="P17" s="26"/>
      <c r="Q17" s="26"/>
      <c r="R17" s="26"/>
    </row>
    <row r="18" spans="1:18" ht="20.100000000000001" customHeight="1" x14ac:dyDescent="0.25">
      <c r="A18" s="104"/>
      <c r="B18" s="28"/>
      <c r="C18" s="35"/>
      <c r="D18" s="52"/>
      <c r="E18" s="36"/>
      <c r="F18" s="36"/>
      <c r="G18" s="36"/>
      <c r="H18" s="36"/>
      <c r="I18" s="36"/>
      <c r="J18" s="30"/>
      <c r="K18" s="104"/>
      <c r="L18" s="104"/>
      <c r="M18" s="104"/>
      <c r="N18" s="104"/>
      <c r="O18" s="104"/>
      <c r="P18" s="26"/>
      <c r="Q18" s="26"/>
      <c r="R18" s="26"/>
    </row>
    <row r="19" spans="1:18" ht="20.100000000000001" customHeight="1" x14ac:dyDescent="0.25">
      <c r="A19" s="104"/>
      <c r="B19" s="28"/>
      <c r="C19" s="35" t="str">
        <f>Usuarios!J3</f>
        <v>CORREO ELECTRÓNICO - EMAIL</v>
      </c>
      <c r="D19" s="52" t="str">
        <f>VLOOKUP(D3,Usuarios!A4:Z192,10)</f>
        <v>jesus_anton_espinoza@hotmail.com</v>
      </c>
      <c r="E19" s="36"/>
      <c r="F19" s="36"/>
      <c r="G19" s="36"/>
      <c r="H19" s="36"/>
      <c r="I19" s="36"/>
      <c r="J19" s="30"/>
      <c r="K19" s="104"/>
      <c r="L19" s="104"/>
      <c r="M19" s="104"/>
      <c r="N19" s="104"/>
      <c r="O19" s="104"/>
      <c r="P19" s="26"/>
      <c r="Q19" s="26"/>
      <c r="R19" s="26"/>
    </row>
    <row r="20" spans="1:18" ht="20.100000000000001" customHeight="1" x14ac:dyDescent="0.25">
      <c r="A20" s="104"/>
      <c r="B20" s="28"/>
      <c r="C20" s="35"/>
      <c r="D20" s="52"/>
      <c r="E20" s="36"/>
      <c r="F20" s="36"/>
      <c r="G20" s="36"/>
      <c r="H20" s="36"/>
      <c r="I20" s="36"/>
      <c r="J20" s="30"/>
      <c r="K20" s="104"/>
      <c r="L20" s="104"/>
      <c r="M20" s="104"/>
      <c r="N20" s="104"/>
      <c r="O20" s="104"/>
      <c r="P20" s="26"/>
      <c r="Q20" s="26"/>
      <c r="R20" s="26"/>
    </row>
    <row r="21" spans="1:18" ht="20.100000000000001" customHeight="1" x14ac:dyDescent="0.25">
      <c r="A21" s="104"/>
      <c r="B21" s="28"/>
      <c r="C21" s="35" t="s">
        <v>165</v>
      </c>
      <c r="D21" s="41" t="str">
        <f>VLOOKUP(D3,Usuarios!A4:Z192,11)</f>
        <v>USUARIO DE BAJA</v>
      </c>
      <c r="E21" s="36"/>
      <c r="F21" s="36"/>
      <c r="G21" s="36"/>
      <c r="H21" s="36"/>
      <c r="I21" s="36"/>
      <c r="J21" s="30"/>
      <c r="K21" s="104"/>
      <c r="L21" s="104"/>
      <c r="M21" s="104"/>
      <c r="N21" s="104"/>
      <c r="O21" s="104"/>
      <c r="P21" s="26"/>
      <c r="Q21" s="26"/>
      <c r="R21" s="26"/>
    </row>
    <row r="22" spans="1:18" ht="21" customHeight="1" thickBot="1" x14ac:dyDescent="0.3">
      <c r="A22" s="104"/>
      <c r="B22" s="37"/>
      <c r="C22" s="38"/>
      <c r="D22" s="38"/>
      <c r="E22" s="38"/>
      <c r="F22" s="38"/>
      <c r="G22" s="38"/>
      <c r="H22" s="38"/>
      <c r="I22" s="38"/>
      <c r="J22" s="39"/>
      <c r="K22" s="104"/>
      <c r="L22" s="104"/>
      <c r="M22" s="104"/>
      <c r="N22" s="104"/>
      <c r="O22" s="104"/>
      <c r="P22" s="26"/>
      <c r="Q22" s="26"/>
      <c r="R22" s="26"/>
    </row>
    <row r="23" spans="1:18" x14ac:dyDescent="0.25">
      <c r="A23" s="104"/>
      <c r="B23" s="104"/>
      <c r="C23" s="104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4"/>
      <c r="O23" s="104"/>
      <c r="P23" s="26"/>
      <c r="Q23" s="26"/>
      <c r="R23" s="26"/>
    </row>
    <row r="24" spans="1:18" x14ac:dyDescent="0.25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</row>
    <row r="25" spans="1:18" x14ac:dyDescent="0.25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</row>
    <row r="26" spans="1:18" x14ac:dyDescent="0.25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</row>
    <row r="27" spans="1:18" x14ac:dyDescent="0.25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</row>
    <row r="28" spans="1:18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</row>
    <row r="29" spans="1:18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</row>
  </sheetData>
  <mergeCells count="3">
    <mergeCell ref="C4:I5"/>
    <mergeCell ref="G7:I7"/>
    <mergeCell ref="D9:F9"/>
  </mergeCells>
  <conditionalFormatting sqref="D21">
    <cfRule type="containsText" dxfId="58" priority="1" operator="containsText" text="POR CONFIRMAR">
      <formula>NOT(ISERROR(SEARCH("POR CONFIRMAR",D21)))</formula>
    </cfRule>
    <cfRule type="containsText" dxfId="57" priority="2" operator="containsText" text="RATIFICACIÓN">
      <formula>NOT(ISERROR(SEARCH("RATIFICACIÓN",D21)))</formula>
    </cfRule>
    <cfRule type="containsText" dxfId="56" priority="3" operator="containsText" text="NUEVO USUARIO 2019">
      <formula>NOT(ISERROR(SEARCH("NUEVO USUARIO 2019",D21)))</formula>
    </cfRule>
    <cfRule type="containsText" dxfId="55" priority="4" operator="containsText" text="BAJA">
      <formula>NOT(ISERROR(SEARCH("BAJA",D21)))</formula>
    </cfRule>
  </conditionalFormatting>
  <printOptions horizontalCentered="1" verticalCentered="1"/>
  <pageMargins left="0" right="0" top="0" bottom="0" header="0" footer="0"/>
  <pageSetup paperSize="9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defaultSize="0" print="0" autoLine="0" autoPict="0">
                <anchor moveWithCells="1">
                  <from>
                    <xdr:col>2</xdr:col>
                    <xdr:colOff>0</xdr:colOff>
                    <xdr:row>5</xdr:row>
                    <xdr:rowOff>209550</xdr:rowOff>
                  </from>
                  <to>
                    <xdr:col>5</xdr:col>
                    <xdr:colOff>133350</xdr:colOff>
                    <xdr:row>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>
    <tabColor rgb="FF00B050"/>
  </sheetPr>
  <dimension ref="A1:XFC192"/>
  <sheetViews>
    <sheetView tabSelected="1" zoomScale="84" zoomScaleNormal="84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A3" sqref="A3"/>
    </sheetView>
  </sheetViews>
  <sheetFormatPr baseColWidth="10" defaultColWidth="11.42578125" defaultRowHeight="15" x14ac:dyDescent="0.25"/>
  <cols>
    <col min="1" max="1" width="6.7109375" customWidth="1"/>
    <col min="2" max="2" width="53.5703125" customWidth="1"/>
    <col min="3" max="3" width="13.85546875" style="1" customWidth="1"/>
    <col min="4" max="4" width="21.85546875" customWidth="1"/>
    <col min="5" max="5" width="22.42578125" bestFit="1" customWidth="1"/>
    <col min="6" max="6" width="26.28515625" customWidth="1"/>
    <col min="7" max="7" width="49" customWidth="1"/>
    <col min="8" max="8" width="16.5703125" customWidth="1"/>
    <col min="9" max="9" width="29.7109375" customWidth="1"/>
    <col min="10" max="10" width="44.85546875" customWidth="1"/>
    <col min="11" max="11" width="31.28515625" customWidth="1"/>
  </cols>
  <sheetData>
    <row r="1" spans="1:15" ht="20.100000000000001" customHeight="1" x14ac:dyDescent="0.25">
      <c r="A1" s="261" t="s">
        <v>10074</v>
      </c>
      <c r="B1" s="262"/>
      <c r="C1" s="262"/>
      <c r="D1" s="262"/>
      <c r="E1" s="262"/>
      <c r="F1" s="262"/>
      <c r="G1" s="262"/>
      <c r="H1" s="262"/>
      <c r="I1" s="262"/>
      <c r="J1" s="262"/>
      <c r="K1" s="263"/>
      <c r="L1" s="42"/>
      <c r="M1" s="42"/>
      <c r="N1" s="42"/>
      <c r="O1" s="42"/>
    </row>
    <row r="2" spans="1:15" ht="20.100000000000001" customHeight="1" thickBot="1" x14ac:dyDescent="0.3">
      <c r="A2" s="264"/>
      <c r="B2" s="265"/>
      <c r="C2" s="265"/>
      <c r="D2" s="265"/>
      <c r="E2" s="265"/>
      <c r="F2" s="265"/>
      <c r="G2" s="265"/>
      <c r="H2" s="265"/>
      <c r="I2" s="265"/>
      <c r="J2" s="265"/>
      <c r="K2" s="266"/>
      <c r="L2" s="42"/>
      <c r="M2" s="42"/>
      <c r="N2" s="42"/>
      <c r="O2" s="42"/>
    </row>
    <row r="3" spans="1:15" ht="117.75" customHeight="1" thickBot="1" x14ac:dyDescent="0.3">
      <c r="A3" s="45" t="s">
        <v>0</v>
      </c>
      <c r="B3" s="129" t="s">
        <v>315</v>
      </c>
      <c r="C3" s="129" t="s">
        <v>168</v>
      </c>
      <c r="D3" s="54" t="s">
        <v>316</v>
      </c>
      <c r="E3" s="117" t="s">
        <v>317</v>
      </c>
      <c r="F3" s="117" t="s">
        <v>318</v>
      </c>
      <c r="G3" s="56" t="s">
        <v>311</v>
      </c>
      <c r="H3" s="55" t="s">
        <v>312</v>
      </c>
      <c r="I3" s="57" t="s">
        <v>314</v>
      </c>
      <c r="J3" s="57" t="s">
        <v>10063</v>
      </c>
      <c r="K3" s="111" t="s">
        <v>346</v>
      </c>
      <c r="L3" s="42"/>
      <c r="M3" s="42"/>
      <c r="N3" s="42"/>
      <c r="O3" s="42"/>
    </row>
    <row r="4" spans="1:15" ht="32.1" customHeight="1" x14ac:dyDescent="0.25">
      <c r="A4" s="124">
        <v>1</v>
      </c>
      <c r="B4" s="125" t="s">
        <v>5</v>
      </c>
      <c r="C4" s="126">
        <v>40055869</v>
      </c>
      <c r="D4" s="125" t="s">
        <v>6</v>
      </c>
      <c r="E4" s="125" t="s">
        <v>7</v>
      </c>
      <c r="F4" s="125" t="s">
        <v>7</v>
      </c>
      <c r="G4" s="125" t="s">
        <v>8</v>
      </c>
      <c r="H4" s="127">
        <v>979391099</v>
      </c>
      <c r="I4" s="125" t="s">
        <v>161</v>
      </c>
      <c r="J4" s="127" t="s">
        <v>9</v>
      </c>
      <c r="K4" s="128" t="s">
        <v>217</v>
      </c>
      <c r="L4" s="42"/>
      <c r="M4" s="42"/>
      <c r="N4" s="42"/>
      <c r="O4" s="42"/>
    </row>
    <row r="5" spans="1:15" ht="30" customHeight="1" x14ac:dyDescent="0.25">
      <c r="A5" s="68">
        <f t="shared" ref="A5:A56" si="0">A4+1</f>
        <v>2</v>
      </c>
      <c r="B5" s="58" t="s">
        <v>105</v>
      </c>
      <c r="C5" s="64">
        <v>44820316</v>
      </c>
      <c r="D5" s="58" t="s">
        <v>6</v>
      </c>
      <c r="E5" s="58" t="s">
        <v>56</v>
      </c>
      <c r="F5" s="58" t="s">
        <v>62</v>
      </c>
      <c r="G5" s="58" t="s">
        <v>21</v>
      </c>
      <c r="H5" s="70">
        <v>970967310</v>
      </c>
      <c r="I5" s="58" t="s">
        <v>1</v>
      </c>
      <c r="J5" s="70" t="s">
        <v>108</v>
      </c>
      <c r="K5" s="112" t="s">
        <v>313</v>
      </c>
      <c r="L5" s="42"/>
      <c r="M5" s="42"/>
      <c r="N5" s="42"/>
      <c r="O5" s="42"/>
    </row>
    <row r="6" spans="1:15" ht="32.1" customHeight="1" x14ac:dyDescent="0.25">
      <c r="A6" s="68">
        <f t="shared" si="0"/>
        <v>3</v>
      </c>
      <c r="B6" s="58" t="s">
        <v>230</v>
      </c>
      <c r="C6" s="64">
        <v>47094717</v>
      </c>
      <c r="D6" s="58" t="s">
        <v>6</v>
      </c>
      <c r="E6" s="58" t="s">
        <v>56</v>
      </c>
      <c r="F6" s="58" t="s">
        <v>62</v>
      </c>
      <c r="G6" s="58" t="s">
        <v>21</v>
      </c>
      <c r="H6" s="70">
        <v>982863239</v>
      </c>
      <c r="I6" s="58" t="s">
        <v>1</v>
      </c>
      <c r="J6" s="70" t="s">
        <v>231</v>
      </c>
      <c r="K6" s="112" t="s">
        <v>313</v>
      </c>
      <c r="L6" s="42"/>
      <c r="M6" s="42"/>
      <c r="N6" s="42"/>
      <c r="O6" s="42"/>
    </row>
    <row r="7" spans="1:15" ht="32.1" customHeight="1" x14ac:dyDescent="0.25">
      <c r="A7" s="68">
        <f t="shared" si="0"/>
        <v>4</v>
      </c>
      <c r="B7" s="58" t="s">
        <v>325</v>
      </c>
      <c r="C7" s="64">
        <v>17432700</v>
      </c>
      <c r="D7" s="58" t="s">
        <v>6</v>
      </c>
      <c r="E7" s="58" t="s">
        <v>56</v>
      </c>
      <c r="F7" s="58" t="s">
        <v>62</v>
      </c>
      <c r="G7" s="58" t="s">
        <v>21</v>
      </c>
      <c r="H7" s="70" t="s">
        <v>326</v>
      </c>
      <c r="I7" s="58" t="s">
        <v>1</v>
      </c>
      <c r="J7" s="70" t="s">
        <v>327</v>
      </c>
      <c r="K7" s="112" t="s">
        <v>313</v>
      </c>
      <c r="L7" s="42"/>
      <c r="M7" s="42"/>
      <c r="N7" s="42"/>
      <c r="O7" s="42"/>
    </row>
    <row r="8" spans="1:15" ht="32.1" customHeight="1" x14ac:dyDescent="0.25">
      <c r="A8" s="68">
        <f t="shared" si="0"/>
        <v>5</v>
      </c>
      <c r="B8" s="58" t="s">
        <v>9919</v>
      </c>
      <c r="C8" s="64">
        <v>47592538</v>
      </c>
      <c r="D8" s="58" t="s">
        <v>6</v>
      </c>
      <c r="E8" s="58" t="s">
        <v>56</v>
      </c>
      <c r="F8" s="58" t="s">
        <v>62</v>
      </c>
      <c r="G8" s="58" t="s">
        <v>21</v>
      </c>
      <c r="H8" s="70">
        <v>944440825</v>
      </c>
      <c r="I8" s="58" t="s">
        <v>1</v>
      </c>
      <c r="J8" s="70" t="s">
        <v>9920</v>
      </c>
      <c r="K8" s="112" t="s">
        <v>313</v>
      </c>
      <c r="L8" s="42"/>
      <c r="M8" s="42"/>
      <c r="N8" s="42"/>
      <c r="O8" s="42"/>
    </row>
    <row r="9" spans="1:15" ht="32.1" customHeight="1" x14ac:dyDescent="0.25">
      <c r="A9" s="68">
        <f>A8+1</f>
        <v>6</v>
      </c>
      <c r="B9" s="58" t="s">
        <v>10011</v>
      </c>
      <c r="C9" s="64">
        <v>77141756</v>
      </c>
      <c r="D9" s="58" t="s">
        <v>6</v>
      </c>
      <c r="E9" s="58" t="s">
        <v>56</v>
      </c>
      <c r="F9" s="58" t="s">
        <v>62</v>
      </c>
      <c r="G9" s="58" t="s">
        <v>21</v>
      </c>
      <c r="H9" s="70">
        <v>946537345</v>
      </c>
      <c r="I9" s="58" t="s">
        <v>1</v>
      </c>
      <c r="J9" s="70" t="s">
        <v>10012</v>
      </c>
      <c r="K9" s="112" t="s">
        <v>313</v>
      </c>
      <c r="L9" s="42"/>
      <c r="M9" s="42"/>
      <c r="N9" s="42"/>
      <c r="O9" s="42"/>
    </row>
    <row r="10" spans="1:15" ht="32.1" customHeight="1" x14ac:dyDescent="0.25">
      <c r="A10" s="68">
        <f t="shared" ref="A10:A12" si="1">A9+1</f>
        <v>7</v>
      </c>
      <c r="B10" s="58" t="s">
        <v>10041</v>
      </c>
      <c r="C10" s="64">
        <v>74567969</v>
      </c>
      <c r="D10" s="58" t="s">
        <v>6</v>
      </c>
      <c r="E10" s="58" t="s">
        <v>56</v>
      </c>
      <c r="F10" s="58" t="s">
        <v>62</v>
      </c>
      <c r="G10" s="58" t="s">
        <v>21</v>
      </c>
      <c r="H10" s="70">
        <v>952411777</v>
      </c>
      <c r="I10" s="58" t="s">
        <v>1</v>
      </c>
      <c r="J10" s="70" t="s">
        <v>10043</v>
      </c>
      <c r="K10" s="112" t="s">
        <v>313</v>
      </c>
      <c r="L10" s="42"/>
      <c r="M10" s="42"/>
      <c r="N10" s="42"/>
      <c r="O10" s="42"/>
    </row>
    <row r="11" spans="1:15" ht="32.1" customHeight="1" x14ac:dyDescent="0.25">
      <c r="A11" s="69">
        <f t="shared" si="1"/>
        <v>8</v>
      </c>
      <c r="B11" s="59" t="s">
        <v>10057</v>
      </c>
      <c r="C11" s="63">
        <v>73485211</v>
      </c>
      <c r="D11" s="59" t="s">
        <v>6</v>
      </c>
      <c r="E11" s="59" t="s">
        <v>56</v>
      </c>
      <c r="F11" s="59" t="s">
        <v>62</v>
      </c>
      <c r="G11" s="59" t="s">
        <v>21</v>
      </c>
      <c r="H11" s="63">
        <v>935510553</v>
      </c>
      <c r="I11" s="59" t="s">
        <v>1</v>
      </c>
      <c r="J11" s="60" t="s">
        <v>10058</v>
      </c>
      <c r="K11" s="109" t="s">
        <v>10042</v>
      </c>
      <c r="L11" s="42"/>
      <c r="M11" s="42"/>
      <c r="N11" s="42"/>
      <c r="O11" s="42"/>
    </row>
    <row r="12" spans="1:15" ht="32.1" customHeight="1" x14ac:dyDescent="0.25">
      <c r="A12" s="69">
        <f t="shared" si="1"/>
        <v>9</v>
      </c>
      <c r="B12" s="59" t="s">
        <v>116</v>
      </c>
      <c r="C12" s="63">
        <v>41193539</v>
      </c>
      <c r="D12" s="59" t="s">
        <v>6</v>
      </c>
      <c r="E12" s="59" t="s">
        <v>7</v>
      </c>
      <c r="F12" s="59" t="s">
        <v>61</v>
      </c>
      <c r="G12" s="59" t="s">
        <v>22</v>
      </c>
      <c r="H12" s="60">
        <v>975956561</v>
      </c>
      <c r="I12" s="59" t="s">
        <v>1</v>
      </c>
      <c r="J12" s="60" t="s">
        <v>117</v>
      </c>
      <c r="K12" s="109" t="s">
        <v>163</v>
      </c>
      <c r="L12" s="42"/>
      <c r="M12" s="42"/>
      <c r="N12" s="42"/>
      <c r="O12" s="42"/>
    </row>
    <row r="13" spans="1:15" ht="32.1" customHeight="1" x14ac:dyDescent="0.25">
      <c r="A13" s="68">
        <f>A12+1</f>
        <v>10</v>
      </c>
      <c r="B13" s="58" t="s">
        <v>18</v>
      </c>
      <c r="C13" s="64">
        <v>16764405</v>
      </c>
      <c r="D13" s="58" t="s">
        <v>6</v>
      </c>
      <c r="E13" s="58" t="s">
        <v>7</v>
      </c>
      <c r="F13" s="58" t="s">
        <v>7</v>
      </c>
      <c r="G13" s="58" t="s">
        <v>19</v>
      </c>
      <c r="H13" s="70">
        <v>944298564</v>
      </c>
      <c r="I13" s="58" t="s">
        <v>1</v>
      </c>
      <c r="J13" s="70" t="s">
        <v>20</v>
      </c>
      <c r="K13" s="112" t="s">
        <v>313</v>
      </c>
      <c r="L13" s="42"/>
      <c r="M13" s="42"/>
      <c r="N13" s="42"/>
      <c r="O13" s="42"/>
    </row>
    <row r="14" spans="1:15" ht="32.1" customHeight="1" x14ac:dyDescent="0.25">
      <c r="A14" s="68">
        <f t="shared" si="0"/>
        <v>11</v>
      </c>
      <c r="B14" s="58" t="s">
        <v>9910</v>
      </c>
      <c r="C14" s="64"/>
      <c r="D14" s="58" t="s">
        <v>6</v>
      </c>
      <c r="E14" s="58" t="s">
        <v>7</v>
      </c>
      <c r="F14" s="58" t="s">
        <v>7</v>
      </c>
      <c r="G14" s="58" t="s">
        <v>19</v>
      </c>
      <c r="H14" s="70">
        <v>924038357</v>
      </c>
      <c r="I14" s="58" t="s">
        <v>1</v>
      </c>
      <c r="J14" s="70"/>
      <c r="K14" s="112" t="s">
        <v>313</v>
      </c>
      <c r="L14" s="42"/>
      <c r="M14" s="42"/>
      <c r="N14" s="42"/>
      <c r="O14" s="42"/>
    </row>
    <row r="15" spans="1:15" ht="32.1" customHeight="1" x14ac:dyDescent="0.25">
      <c r="A15" s="69">
        <f t="shared" si="0"/>
        <v>12</v>
      </c>
      <c r="B15" s="59" t="s">
        <v>9921</v>
      </c>
      <c r="C15" s="65">
        <v>16689637</v>
      </c>
      <c r="D15" s="59" t="s">
        <v>6</v>
      </c>
      <c r="E15" s="62" t="s">
        <v>7</v>
      </c>
      <c r="F15" s="62" t="s">
        <v>7</v>
      </c>
      <c r="G15" s="59" t="s">
        <v>19</v>
      </c>
      <c r="H15" s="60">
        <v>975594656</v>
      </c>
      <c r="I15" s="59" t="s">
        <v>1</v>
      </c>
      <c r="J15" s="60" t="s">
        <v>9922</v>
      </c>
      <c r="K15" s="109" t="s">
        <v>215</v>
      </c>
      <c r="L15" s="42"/>
      <c r="M15" s="42"/>
      <c r="N15" s="42"/>
      <c r="O15" s="42"/>
    </row>
    <row r="16" spans="1:15" ht="32.1" customHeight="1" x14ac:dyDescent="0.25">
      <c r="A16" s="69">
        <f t="shared" si="0"/>
        <v>13</v>
      </c>
      <c r="B16" s="59" t="s">
        <v>9968</v>
      </c>
      <c r="C16" s="65">
        <v>41542518</v>
      </c>
      <c r="D16" s="59" t="s">
        <v>6</v>
      </c>
      <c r="E16" s="62" t="s">
        <v>7</v>
      </c>
      <c r="F16" s="62" t="s">
        <v>7</v>
      </c>
      <c r="G16" s="59" t="s">
        <v>19</v>
      </c>
      <c r="H16" s="60">
        <v>943989128</v>
      </c>
      <c r="I16" s="59" t="s">
        <v>1</v>
      </c>
      <c r="J16" s="60" t="s">
        <v>9969</v>
      </c>
      <c r="K16" s="109" t="s">
        <v>9948</v>
      </c>
      <c r="L16" s="42"/>
      <c r="M16" s="42"/>
      <c r="N16" s="42"/>
      <c r="O16" s="42"/>
    </row>
    <row r="17" spans="1:15" ht="32.1" customHeight="1" x14ac:dyDescent="0.25">
      <c r="A17" s="69">
        <f t="shared" si="0"/>
        <v>14</v>
      </c>
      <c r="B17" s="59" t="s">
        <v>9935</v>
      </c>
      <c r="C17" s="65">
        <v>72022646</v>
      </c>
      <c r="D17" s="59" t="s">
        <v>6</v>
      </c>
      <c r="E17" s="62" t="s">
        <v>7</v>
      </c>
      <c r="F17" s="62" t="s">
        <v>7</v>
      </c>
      <c r="G17" s="59" t="s">
        <v>19</v>
      </c>
      <c r="H17" s="60">
        <v>916709133</v>
      </c>
      <c r="I17" s="59" t="s">
        <v>1</v>
      </c>
      <c r="J17" s="60" t="s">
        <v>9938</v>
      </c>
      <c r="K17" s="109" t="s">
        <v>253</v>
      </c>
      <c r="L17" s="42"/>
      <c r="M17" s="42"/>
      <c r="N17" s="42"/>
      <c r="O17" s="42"/>
    </row>
    <row r="18" spans="1:15" ht="32.1" customHeight="1" x14ac:dyDescent="0.25">
      <c r="A18" s="68">
        <f t="shared" si="0"/>
        <v>15</v>
      </c>
      <c r="B18" s="58" t="s">
        <v>130</v>
      </c>
      <c r="C18" s="64">
        <v>41510871</v>
      </c>
      <c r="D18" s="58" t="s">
        <v>6</v>
      </c>
      <c r="E18" s="58" t="s">
        <v>6</v>
      </c>
      <c r="F18" s="58" t="s">
        <v>57</v>
      </c>
      <c r="G18" s="58" t="s">
        <v>23</v>
      </c>
      <c r="H18" s="70">
        <v>924359637</v>
      </c>
      <c r="I18" s="58" t="s">
        <v>1</v>
      </c>
      <c r="J18" s="70" t="s">
        <v>131</v>
      </c>
      <c r="K18" s="112" t="s">
        <v>163</v>
      </c>
      <c r="L18" s="42"/>
      <c r="M18" s="42"/>
      <c r="N18" s="42"/>
      <c r="O18" s="42"/>
    </row>
    <row r="19" spans="1:15" ht="32.1" customHeight="1" x14ac:dyDescent="0.25">
      <c r="A19" s="69">
        <f t="shared" si="0"/>
        <v>16</v>
      </c>
      <c r="B19" s="59" t="s">
        <v>9993</v>
      </c>
      <c r="C19" s="65">
        <v>44944209</v>
      </c>
      <c r="D19" s="59" t="s">
        <v>6</v>
      </c>
      <c r="E19" s="62" t="s">
        <v>6</v>
      </c>
      <c r="F19" s="62" t="s">
        <v>57</v>
      </c>
      <c r="G19" s="59" t="s">
        <v>23</v>
      </c>
      <c r="H19" s="60">
        <v>964557280</v>
      </c>
      <c r="I19" s="59" t="s">
        <v>1</v>
      </c>
      <c r="J19" s="60" t="s">
        <v>9994</v>
      </c>
      <c r="K19" s="109" t="s">
        <v>9995</v>
      </c>
      <c r="L19" s="42"/>
      <c r="M19" s="42"/>
      <c r="N19" s="42"/>
      <c r="O19" s="42"/>
    </row>
    <row r="20" spans="1:15" ht="32.1" customHeight="1" x14ac:dyDescent="0.25">
      <c r="A20" s="69">
        <f t="shared" si="0"/>
        <v>17</v>
      </c>
      <c r="B20" s="59" t="s">
        <v>10025</v>
      </c>
      <c r="C20" s="65">
        <v>73751918</v>
      </c>
      <c r="D20" s="59" t="s">
        <v>6</v>
      </c>
      <c r="E20" s="62" t="s">
        <v>6</v>
      </c>
      <c r="F20" s="62" t="s">
        <v>57</v>
      </c>
      <c r="G20" s="59" t="s">
        <v>23</v>
      </c>
      <c r="H20" s="60">
        <v>954466887</v>
      </c>
      <c r="I20" s="59" t="s">
        <v>1</v>
      </c>
      <c r="J20" s="60" t="s">
        <v>10026</v>
      </c>
      <c r="K20" s="109" t="s">
        <v>9995</v>
      </c>
      <c r="L20" s="42"/>
      <c r="M20" s="42"/>
      <c r="N20" s="42"/>
      <c r="O20" s="42"/>
    </row>
    <row r="21" spans="1:15" ht="30" customHeight="1" x14ac:dyDescent="0.25">
      <c r="A21" s="68">
        <f t="shared" si="0"/>
        <v>18</v>
      </c>
      <c r="B21" s="58" t="s">
        <v>133</v>
      </c>
      <c r="C21" s="64">
        <v>16663254</v>
      </c>
      <c r="D21" s="58" t="s">
        <v>6</v>
      </c>
      <c r="E21" s="58" t="s">
        <v>7</v>
      </c>
      <c r="F21" s="58" t="s">
        <v>64</v>
      </c>
      <c r="G21" s="58" t="s">
        <v>24</v>
      </c>
      <c r="H21" s="70">
        <v>920236225</v>
      </c>
      <c r="I21" s="58" t="s">
        <v>1</v>
      </c>
      <c r="J21" s="70" t="s">
        <v>132</v>
      </c>
      <c r="K21" s="112" t="s">
        <v>313</v>
      </c>
      <c r="L21" s="42"/>
      <c r="M21" s="42"/>
      <c r="N21" s="42"/>
      <c r="O21" s="42"/>
    </row>
    <row r="22" spans="1:15" ht="32.1" customHeight="1" x14ac:dyDescent="0.25">
      <c r="A22" s="68">
        <f t="shared" si="0"/>
        <v>19</v>
      </c>
      <c r="B22" s="58" t="s">
        <v>212</v>
      </c>
      <c r="C22" s="64">
        <v>42909147</v>
      </c>
      <c r="D22" s="58" t="s">
        <v>6</v>
      </c>
      <c r="E22" s="58" t="s">
        <v>7</v>
      </c>
      <c r="F22" s="58" t="s">
        <v>64</v>
      </c>
      <c r="G22" s="58" t="s">
        <v>24</v>
      </c>
      <c r="H22" s="70">
        <v>938145392</v>
      </c>
      <c r="I22" s="58" t="s">
        <v>1</v>
      </c>
      <c r="J22" s="70" t="s">
        <v>213</v>
      </c>
      <c r="K22" s="112" t="s">
        <v>313</v>
      </c>
      <c r="L22" s="42"/>
      <c r="M22" s="42"/>
      <c r="N22" s="42"/>
      <c r="O22" s="42"/>
    </row>
    <row r="23" spans="1:15" ht="32.1" customHeight="1" x14ac:dyDescent="0.25">
      <c r="A23" s="69">
        <f t="shared" si="0"/>
        <v>20</v>
      </c>
      <c r="B23" s="59" t="s">
        <v>9951</v>
      </c>
      <c r="C23" s="63">
        <v>47200480</v>
      </c>
      <c r="D23" s="59" t="s">
        <v>6</v>
      </c>
      <c r="E23" s="59" t="s">
        <v>7</v>
      </c>
      <c r="F23" s="59" t="s">
        <v>64</v>
      </c>
      <c r="G23" s="59" t="s">
        <v>24</v>
      </c>
      <c r="H23" s="60">
        <v>960371754</v>
      </c>
      <c r="I23" s="59" t="s">
        <v>1</v>
      </c>
      <c r="J23" s="60" t="s">
        <v>9952</v>
      </c>
      <c r="K23" s="109" t="s">
        <v>9948</v>
      </c>
      <c r="L23" s="42"/>
      <c r="M23" s="42"/>
      <c r="N23" s="42"/>
      <c r="O23" s="42"/>
    </row>
    <row r="24" spans="1:15" ht="32.1" customHeight="1" x14ac:dyDescent="0.25">
      <c r="A24" s="68">
        <f t="shared" si="0"/>
        <v>21</v>
      </c>
      <c r="B24" s="58" t="s">
        <v>151</v>
      </c>
      <c r="C24" s="64">
        <v>45944577</v>
      </c>
      <c r="D24" s="58" t="s">
        <v>6</v>
      </c>
      <c r="E24" s="58" t="s">
        <v>7</v>
      </c>
      <c r="F24" s="58" t="s">
        <v>65</v>
      </c>
      <c r="G24" s="58" t="s">
        <v>25</v>
      </c>
      <c r="H24" s="70">
        <v>941237951</v>
      </c>
      <c r="I24" s="58" t="s">
        <v>1</v>
      </c>
      <c r="J24" s="70" t="s">
        <v>150</v>
      </c>
      <c r="K24" s="112" t="s">
        <v>313</v>
      </c>
      <c r="L24" s="42"/>
      <c r="M24" s="42"/>
      <c r="N24" s="42"/>
      <c r="O24" s="42"/>
    </row>
    <row r="25" spans="1:15" ht="32.1" customHeight="1" x14ac:dyDescent="0.25">
      <c r="A25" s="68">
        <f t="shared" si="0"/>
        <v>22</v>
      </c>
      <c r="B25" s="58" t="s">
        <v>10003</v>
      </c>
      <c r="C25" s="64">
        <v>46438014</v>
      </c>
      <c r="D25" s="58" t="s">
        <v>6</v>
      </c>
      <c r="E25" s="58" t="s">
        <v>7</v>
      </c>
      <c r="F25" s="58" t="s">
        <v>65</v>
      </c>
      <c r="G25" s="58" t="s">
        <v>25</v>
      </c>
      <c r="H25" s="70">
        <v>979207092</v>
      </c>
      <c r="I25" s="58" t="s">
        <v>1</v>
      </c>
      <c r="J25" s="70" t="s">
        <v>10004</v>
      </c>
      <c r="K25" s="112" t="s">
        <v>313</v>
      </c>
      <c r="L25" s="42"/>
      <c r="M25" s="42"/>
      <c r="N25" s="42"/>
      <c r="O25" s="42"/>
    </row>
    <row r="26" spans="1:15" ht="32.1" customHeight="1" x14ac:dyDescent="0.25">
      <c r="A26" s="68">
        <f t="shared" si="0"/>
        <v>23</v>
      </c>
      <c r="B26" s="58" t="s">
        <v>328</v>
      </c>
      <c r="C26" s="64">
        <v>72071788</v>
      </c>
      <c r="D26" s="58" t="s">
        <v>6</v>
      </c>
      <c r="E26" s="58" t="s">
        <v>7</v>
      </c>
      <c r="F26" s="58" t="s">
        <v>65</v>
      </c>
      <c r="G26" s="58" t="s">
        <v>25</v>
      </c>
      <c r="H26" s="70">
        <v>928112810</v>
      </c>
      <c r="I26" s="58" t="s">
        <v>1</v>
      </c>
      <c r="J26" s="70" t="s">
        <v>329</v>
      </c>
      <c r="K26" s="112" t="s">
        <v>313</v>
      </c>
      <c r="L26" s="42"/>
      <c r="M26" s="42"/>
      <c r="N26" s="42"/>
      <c r="O26" s="42"/>
    </row>
    <row r="27" spans="1:15" ht="32.1" customHeight="1" x14ac:dyDescent="0.25">
      <c r="A27" s="69">
        <f t="shared" si="0"/>
        <v>24</v>
      </c>
      <c r="B27" s="59" t="s">
        <v>10065</v>
      </c>
      <c r="C27" s="63">
        <v>16717032</v>
      </c>
      <c r="D27" s="59" t="s">
        <v>6</v>
      </c>
      <c r="E27" s="59" t="s">
        <v>7</v>
      </c>
      <c r="F27" s="59" t="s">
        <v>65</v>
      </c>
      <c r="G27" s="59" t="s">
        <v>25</v>
      </c>
      <c r="H27" s="60">
        <v>978079910</v>
      </c>
      <c r="I27" s="59" t="s">
        <v>1</v>
      </c>
      <c r="J27" s="60" t="s">
        <v>10064</v>
      </c>
      <c r="K27" s="109" t="s">
        <v>10042</v>
      </c>
      <c r="L27" s="42"/>
      <c r="M27" s="42"/>
      <c r="N27" s="42"/>
      <c r="O27" s="42"/>
    </row>
    <row r="28" spans="1:15" ht="32.1" customHeight="1" x14ac:dyDescent="0.25">
      <c r="A28" s="68">
        <f t="shared" si="0"/>
        <v>25</v>
      </c>
      <c r="B28" s="58" t="s">
        <v>251</v>
      </c>
      <c r="C28" s="64">
        <v>47323310</v>
      </c>
      <c r="D28" s="58" t="s">
        <v>6</v>
      </c>
      <c r="E28" s="58" t="s">
        <v>7</v>
      </c>
      <c r="F28" s="58" t="s">
        <v>65</v>
      </c>
      <c r="G28" s="58" t="s">
        <v>25</v>
      </c>
      <c r="H28" s="70">
        <v>927851092</v>
      </c>
      <c r="I28" s="58" t="s">
        <v>1</v>
      </c>
      <c r="J28" s="70" t="s">
        <v>252</v>
      </c>
      <c r="K28" s="112" t="s">
        <v>313</v>
      </c>
      <c r="L28" s="42"/>
      <c r="M28" s="42"/>
      <c r="N28" s="42"/>
      <c r="O28" s="42"/>
    </row>
    <row r="29" spans="1:15" ht="32.1" customHeight="1" x14ac:dyDescent="0.25">
      <c r="A29" s="68">
        <f t="shared" si="0"/>
        <v>26</v>
      </c>
      <c r="B29" s="58" t="s">
        <v>135</v>
      </c>
      <c r="C29" s="64">
        <v>16519246</v>
      </c>
      <c r="D29" s="58" t="s">
        <v>6</v>
      </c>
      <c r="E29" s="58" t="s">
        <v>7</v>
      </c>
      <c r="F29" s="58" t="s">
        <v>66</v>
      </c>
      <c r="G29" s="58" t="s">
        <v>26</v>
      </c>
      <c r="H29" s="70">
        <v>961302636</v>
      </c>
      <c r="I29" s="58" t="s">
        <v>1</v>
      </c>
      <c r="J29" s="70" t="s">
        <v>134</v>
      </c>
      <c r="K29" s="112" t="s">
        <v>163</v>
      </c>
      <c r="L29" s="42"/>
      <c r="M29" s="42"/>
      <c r="N29" s="42"/>
      <c r="O29" s="42"/>
    </row>
    <row r="30" spans="1:15" ht="32.1" customHeight="1" x14ac:dyDescent="0.25">
      <c r="A30" s="69">
        <f t="shared" si="0"/>
        <v>27</v>
      </c>
      <c r="B30" s="59" t="s">
        <v>9977</v>
      </c>
      <c r="C30" s="63">
        <v>16518364</v>
      </c>
      <c r="D30" s="59" t="s">
        <v>6</v>
      </c>
      <c r="E30" s="59" t="s">
        <v>7</v>
      </c>
      <c r="F30" s="59" t="s">
        <v>66</v>
      </c>
      <c r="G30" s="59" t="s">
        <v>26</v>
      </c>
      <c r="H30" s="60">
        <v>979532096</v>
      </c>
      <c r="I30" s="59" t="s">
        <v>1</v>
      </c>
      <c r="J30" s="60" t="s">
        <v>9978</v>
      </c>
      <c r="K30" s="109" t="s">
        <v>9974</v>
      </c>
      <c r="L30" s="42"/>
      <c r="M30" s="42"/>
      <c r="N30" s="42"/>
      <c r="O30" s="42"/>
    </row>
    <row r="31" spans="1:15" ht="32.1" customHeight="1" x14ac:dyDescent="0.25">
      <c r="A31" s="69">
        <f t="shared" si="0"/>
        <v>28</v>
      </c>
      <c r="B31" s="59" t="s">
        <v>136</v>
      </c>
      <c r="C31" s="63">
        <v>17715814</v>
      </c>
      <c r="D31" s="59" t="s">
        <v>6</v>
      </c>
      <c r="E31" s="59" t="s">
        <v>56</v>
      </c>
      <c r="F31" s="59" t="s">
        <v>56</v>
      </c>
      <c r="G31" s="59" t="s">
        <v>27</v>
      </c>
      <c r="H31" s="60">
        <v>996823979</v>
      </c>
      <c r="I31" s="59" t="s">
        <v>1</v>
      </c>
      <c r="J31" s="60" t="s">
        <v>137</v>
      </c>
      <c r="K31" s="109" t="s">
        <v>163</v>
      </c>
      <c r="L31" s="42"/>
      <c r="M31" s="42"/>
      <c r="N31" s="42"/>
      <c r="O31" s="42"/>
    </row>
    <row r="32" spans="1:15" ht="30" customHeight="1" x14ac:dyDescent="0.25">
      <c r="A32" s="68">
        <f t="shared" si="0"/>
        <v>29</v>
      </c>
      <c r="B32" s="58" t="s">
        <v>106</v>
      </c>
      <c r="C32" s="64" t="s">
        <v>109</v>
      </c>
      <c r="D32" s="58" t="s">
        <v>6</v>
      </c>
      <c r="E32" s="58" t="s">
        <v>6</v>
      </c>
      <c r="F32" s="58" t="s">
        <v>58</v>
      </c>
      <c r="G32" s="58" t="s">
        <v>28</v>
      </c>
      <c r="H32" s="70">
        <v>979298494</v>
      </c>
      <c r="I32" s="58" t="s">
        <v>1</v>
      </c>
      <c r="J32" s="70" t="s">
        <v>107</v>
      </c>
      <c r="K32" s="112" t="s">
        <v>313</v>
      </c>
      <c r="L32" s="42"/>
      <c r="M32" s="42"/>
      <c r="N32" s="42"/>
      <c r="O32" s="42"/>
    </row>
    <row r="33" spans="1:1023 1028:2048 2051:3071 3073:4093 4098:5118 5121:6143 6148:7168 7171:8191 8193:9213 9218:10238 10241:11263 11268:12288 12291:13311 13313:14333 14338:15358 15361:16383" ht="32.1" customHeight="1" x14ac:dyDescent="0.25">
      <c r="A33" s="68">
        <f t="shared" si="0"/>
        <v>30</v>
      </c>
      <c r="B33" s="58" t="s">
        <v>254</v>
      </c>
      <c r="C33" s="64">
        <v>47446324</v>
      </c>
      <c r="D33" s="58" t="s">
        <v>6</v>
      </c>
      <c r="E33" s="58" t="s">
        <v>6</v>
      </c>
      <c r="F33" s="58" t="s">
        <v>58</v>
      </c>
      <c r="G33" s="58" t="s">
        <v>28</v>
      </c>
      <c r="H33" s="70">
        <v>968705750</v>
      </c>
      <c r="I33" s="58" t="s">
        <v>1</v>
      </c>
      <c r="J33" s="70" t="s">
        <v>255</v>
      </c>
      <c r="K33" s="112" t="s">
        <v>215</v>
      </c>
      <c r="L33" s="42"/>
      <c r="M33" s="42"/>
      <c r="N33" s="42"/>
      <c r="O33" s="42"/>
    </row>
    <row r="34" spans="1:1023 1028:2048 2051:3071 3073:4093 4098:5118 5121:6143 6148:7168 7171:8191 8193:9213 9218:10238 10241:11263 11268:12288 12291:13311 13313:14333 14338:15358 15361:16383" ht="30" customHeight="1" x14ac:dyDescent="0.25">
      <c r="A34" s="68">
        <f t="shared" si="0"/>
        <v>31</v>
      </c>
      <c r="B34" s="58" t="s">
        <v>155</v>
      </c>
      <c r="C34" s="64">
        <v>80584217</v>
      </c>
      <c r="D34" s="58" t="s">
        <v>6</v>
      </c>
      <c r="E34" s="58" t="s">
        <v>6</v>
      </c>
      <c r="F34" s="58" t="s">
        <v>58</v>
      </c>
      <c r="G34" s="58" t="s">
        <v>28</v>
      </c>
      <c r="H34" s="70">
        <v>969054904</v>
      </c>
      <c r="I34" s="58" t="s">
        <v>1</v>
      </c>
      <c r="J34" s="70" t="s">
        <v>154</v>
      </c>
      <c r="K34" s="112" t="s">
        <v>163</v>
      </c>
      <c r="L34" s="42"/>
      <c r="M34" s="42"/>
      <c r="N34" s="42"/>
      <c r="O34" s="42"/>
    </row>
    <row r="35" spans="1:1023 1028:2048 2051:3071 3073:4093 4098:5118 5121:6143 6148:7168 7171:8191 8193:9213 9218:10238 10241:11263 11268:12288 12291:13311 13313:14333 14338:15358 15361:16383" ht="30" customHeight="1" x14ac:dyDescent="0.25">
      <c r="A35" s="68">
        <f t="shared" si="0"/>
        <v>32</v>
      </c>
      <c r="B35" s="58" t="s">
        <v>323</v>
      </c>
      <c r="C35" s="64">
        <v>42226771</v>
      </c>
      <c r="D35" s="58" t="s">
        <v>6</v>
      </c>
      <c r="E35" s="58" t="s">
        <v>6</v>
      </c>
      <c r="F35" s="58" t="s">
        <v>58</v>
      </c>
      <c r="G35" s="58" t="s">
        <v>28</v>
      </c>
      <c r="H35" s="70">
        <v>985410272</v>
      </c>
      <c r="I35" s="58" t="s">
        <v>1</v>
      </c>
      <c r="J35" s="70" t="s">
        <v>324</v>
      </c>
      <c r="K35" s="112" t="s">
        <v>313</v>
      </c>
      <c r="L35" s="42"/>
      <c r="M35" s="42"/>
      <c r="N35" s="42"/>
      <c r="O35" s="42"/>
    </row>
    <row r="36" spans="1:1023 1028:2048 2051:3071 3073:4093 4098:5118 5121:6143 6148:7168 7171:8191 8193:9213 9218:10238 10241:11263 11268:12288 12291:13311 13313:14333 14338:15358 15361:16383" ht="32.1" customHeight="1" x14ac:dyDescent="0.25">
      <c r="A36" s="69">
        <f>+A35+1</f>
        <v>33</v>
      </c>
      <c r="B36" s="60" t="s">
        <v>9955</v>
      </c>
      <c r="C36" s="63">
        <v>44519617</v>
      </c>
      <c r="D36" s="59" t="s">
        <v>6</v>
      </c>
      <c r="E36" s="59" t="s">
        <v>6</v>
      </c>
      <c r="F36" s="59" t="s">
        <v>58</v>
      </c>
      <c r="G36" s="59" t="s">
        <v>28</v>
      </c>
      <c r="H36" s="60">
        <v>932912276</v>
      </c>
      <c r="I36" s="59" t="s">
        <v>1</v>
      </c>
      <c r="J36" s="60" t="s">
        <v>9956</v>
      </c>
      <c r="K36" s="109" t="s">
        <v>10069</v>
      </c>
      <c r="L36" s="42"/>
      <c r="M36" s="42"/>
      <c r="N36" s="42"/>
      <c r="O36" s="42"/>
    </row>
    <row r="37" spans="1:1023 1028:2048 2051:3071 3073:4093 4098:5118 5121:6143 6148:7168 7171:8191 8193:9213 9218:10238 10241:11263 11268:12288 12291:13311 13313:14333 14338:15358 15361:16383" ht="32.1" customHeight="1" x14ac:dyDescent="0.25">
      <c r="A37" s="68">
        <f>+A36+1</f>
        <v>34</v>
      </c>
      <c r="B37" s="58" t="s">
        <v>158</v>
      </c>
      <c r="C37" s="64">
        <v>41598506</v>
      </c>
      <c r="D37" s="58" t="s">
        <v>6</v>
      </c>
      <c r="E37" s="58" t="s">
        <v>56</v>
      </c>
      <c r="F37" s="58" t="s">
        <v>59</v>
      </c>
      <c r="G37" s="58" t="s">
        <v>29</v>
      </c>
      <c r="H37" s="70">
        <v>964922664</v>
      </c>
      <c r="I37" s="58" t="s">
        <v>1</v>
      </c>
      <c r="J37" s="70" t="s">
        <v>159</v>
      </c>
      <c r="K37" s="112" t="s">
        <v>313</v>
      </c>
      <c r="L37" s="42"/>
      <c r="M37" s="42"/>
      <c r="N37" s="42"/>
      <c r="O37" s="42"/>
    </row>
    <row r="38" spans="1:1023 1028:2048 2051:3071 3073:4093 4098:5118 5121:6143 6148:7168 7171:8191 8193:9213 9218:10238 10241:11263 11268:12288 12291:13311 13313:14333 14338:15358 15361:16383" ht="32.1" customHeight="1" x14ac:dyDescent="0.25">
      <c r="A38" s="68">
        <f t="shared" si="0"/>
        <v>35</v>
      </c>
      <c r="B38" s="58" t="s">
        <v>220</v>
      </c>
      <c r="C38" s="64">
        <v>41606608</v>
      </c>
      <c r="D38" s="58" t="s">
        <v>6</v>
      </c>
      <c r="E38" s="58" t="s">
        <v>56</v>
      </c>
      <c r="F38" s="58" t="s">
        <v>59</v>
      </c>
      <c r="G38" s="58" t="s">
        <v>29</v>
      </c>
      <c r="H38" s="70">
        <v>947453302</v>
      </c>
      <c r="I38" s="58" t="s">
        <v>1</v>
      </c>
      <c r="J38" s="70" t="s">
        <v>223</v>
      </c>
      <c r="K38" s="112" t="s">
        <v>313</v>
      </c>
      <c r="L38" s="42"/>
      <c r="M38" s="42"/>
      <c r="N38" s="42"/>
      <c r="O38" s="42"/>
    </row>
    <row r="39" spans="1:1023 1028:2048 2051:3071 3073:4093 4098:5118 5121:6143 6148:7168 7171:8191 8193:9213 9218:10238 10241:11263 11268:12288 12291:13311 13313:14333 14338:15358 15361:16383" s="8" customFormat="1" ht="32.1" customHeight="1" x14ac:dyDescent="0.25">
      <c r="A39" s="68">
        <f t="shared" si="0"/>
        <v>36</v>
      </c>
      <c r="B39" s="58" t="s">
        <v>341</v>
      </c>
      <c r="C39" s="64">
        <v>43018357</v>
      </c>
      <c r="D39" s="58" t="s">
        <v>6</v>
      </c>
      <c r="E39" s="58" t="s">
        <v>56</v>
      </c>
      <c r="F39" s="58" t="s">
        <v>59</v>
      </c>
      <c r="G39" s="58" t="s">
        <v>29</v>
      </c>
      <c r="H39" s="70">
        <v>914177933</v>
      </c>
      <c r="I39" s="58" t="s">
        <v>1</v>
      </c>
      <c r="J39" s="70" t="s">
        <v>342</v>
      </c>
      <c r="K39" s="112" t="s">
        <v>313</v>
      </c>
      <c r="L39" s="43"/>
      <c r="M39" s="44"/>
      <c r="N39" s="43"/>
      <c r="O39" s="43"/>
      <c r="R39" s="10"/>
      <c r="U39" s="9"/>
      <c r="W39" s="9"/>
      <c r="AB39" s="10"/>
      <c r="AE39" s="9"/>
      <c r="AG39" s="9"/>
      <c r="AL39" s="10"/>
      <c r="AO39" s="9"/>
      <c r="AQ39" s="9"/>
      <c r="AV39" s="10"/>
      <c r="AY39" s="9"/>
      <c r="BA39" s="9"/>
      <c r="BF39" s="10"/>
      <c r="BI39" s="9"/>
      <c r="BK39" s="9"/>
      <c r="BP39" s="10"/>
      <c r="BS39" s="9"/>
      <c r="BU39" s="9"/>
      <c r="BZ39" s="10"/>
      <c r="CC39" s="9"/>
      <c r="CE39" s="9"/>
      <c r="CJ39" s="10"/>
      <c r="CM39" s="9"/>
      <c r="CO39" s="9"/>
      <c r="CT39" s="10"/>
      <c r="CW39" s="9"/>
      <c r="CY39" s="9"/>
      <c r="DD39" s="10"/>
      <c r="DG39" s="9"/>
      <c r="DI39" s="9"/>
      <c r="DN39" s="10"/>
      <c r="DQ39" s="9"/>
      <c r="DS39" s="9"/>
      <c r="DX39" s="10"/>
      <c r="EA39" s="9"/>
      <c r="EC39" s="9"/>
      <c r="EH39" s="10"/>
      <c r="EK39" s="9"/>
      <c r="EM39" s="9"/>
      <c r="ER39" s="10"/>
      <c r="EU39" s="9"/>
      <c r="EW39" s="9"/>
      <c r="FB39" s="10"/>
      <c r="FE39" s="9"/>
      <c r="FG39" s="9"/>
      <c r="FL39" s="10"/>
      <c r="FO39" s="9"/>
      <c r="FQ39" s="9"/>
      <c r="FV39" s="10"/>
      <c r="FY39" s="9"/>
      <c r="GA39" s="9"/>
      <c r="GF39" s="10"/>
      <c r="GI39" s="9"/>
      <c r="GK39" s="9"/>
      <c r="GP39" s="10"/>
      <c r="GS39" s="9"/>
      <c r="GU39" s="9"/>
      <c r="GZ39" s="10"/>
      <c r="HC39" s="9"/>
      <c r="HE39" s="9"/>
      <c r="HJ39" s="10"/>
      <c r="HM39" s="9"/>
      <c r="HO39" s="9"/>
      <c r="HT39" s="10"/>
      <c r="HW39" s="9"/>
      <c r="HY39" s="9"/>
      <c r="ID39" s="10"/>
      <c r="IG39" s="9"/>
      <c r="II39" s="9"/>
      <c r="IN39" s="10"/>
      <c r="IQ39" s="9"/>
      <c r="IS39" s="9"/>
      <c r="IX39" s="10"/>
      <c r="JA39" s="9"/>
      <c r="JC39" s="9"/>
      <c r="JH39" s="10"/>
      <c r="JK39" s="9"/>
      <c r="JM39" s="9"/>
      <c r="JR39" s="10"/>
      <c r="JU39" s="9"/>
      <c r="JW39" s="9"/>
      <c r="KB39" s="10"/>
      <c r="KE39" s="9"/>
      <c r="KG39" s="9"/>
      <c r="KL39" s="10"/>
      <c r="KO39" s="9"/>
      <c r="KQ39" s="9"/>
      <c r="KV39" s="10"/>
      <c r="KY39" s="9"/>
      <c r="LA39" s="9"/>
      <c r="LF39" s="10"/>
      <c r="LI39" s="9"/>
      <c r="LK39" s="9"/>
      <c r="LP39" s="10"/>
      <c r="LS39" s="9"/>
      <c r="LU39" s="9"/>
      <c r="LZ39" s="10"/>
      <c r="MC39" s="9"/>
      <c r="ME39" s="9"/>
      <c r="MJ39" s="10"/>
      <c r="MM39" s="9"/>
      <c r="MO39" s="9"/>
      <c r="MT39" s="10"/>
      <c r="MW39" s="9"/>
      <c r="MY39" s="9"/>
      <c r="ND39" s="10"/>
      <c r="NG39" s="9"/>
      <c r="NI39" s="9"/>
      <c r="NN39" s="10"/>
      <c r="NQ39" s="9"/>
      <c r="NS39" s="9"/>
      <c r="NX39" s="10"/>
      <c r="OA39" s="9"/>
      <c r="OC39" s="9"/>
      <c r="OH39" s="10"/>
      <c r="OK39" s="9"/>
      <c r="OM39" s="9"/>
      <c r="OR39" s="10"/>
      <c r="OU39" s="9"/>
      <c r="OW39" s="9"/>
      <c r="PB39" s="10"/>
      <c r="PE39" s="9"/>
      <c r="PG39" s="9"/>
      <c r="PL39" s="10"/>
      <c r="PO39" s="9"/>
      <c r="PQ39" s="9"/>
      <c r="PV39" s="10"/>
      <c r="PY39" s="9"/>
      <c r="QA39" s="9"/>
      <c r="QF39" s="10"/>
      <c r="QI39" s="9"/>
      <c r="QK39" s="9"/>
      <c r="QP39" s="10"/>
      <c r="QS39" s="9"/>
      <c r="QU39" s="9"/>
      <c r="QZ39" s="10"/>
      <c r="RC39" s="9"/>
      <c r="RE39" s="9"/>
      <c r="RJ39" s="10"/>
      <c r="RM39" s="9"/>
      <c r="RO39" s="9"/>
      <c r="RT39" s="10"/>
      <c r="RW39" s="9"/>
      <c r="RY39" s="9"/>
      <c r="SD39" s="10"/>
      <c r="SG39" s="9"/>
      <c r="SI39" s="9"/>
      <c r="SN39" s="10"/>
      <c r="SQ39" s="9"/>
      <c r="SS39" s="9"/>
      <c r="SX39" s="10"/>
      <c r="TA39" s="9"/>
      <c r="TC39" s="9"/>
      <c r="TH39" s="10"/>
      <c r="TK39" s="9"/>
      <c r="TM39" s="9"/>
      <c r="TR39" s="10"/>
      <c r="TU39" s="9"/>
      <c r="TW39" s="9"/>
      <c r="UB39" s="10"/>
      <c r="UE39" s="9"/>
      <c r="UG39" s="9"/>
      <c r="UL39" s="10"/>
      <c r="UO39" s="9"/>
      <c r="UQ39" s="9"/>
      <c r="UV39" s="10"/>
      <c r="UY39" s="9"/>
      <c r="VA39" s="9"/>
      <c r="VF39" s="10"/>
      <c r="VI39" s="9"/>
      <c r="VK39" s="9"/>
      <c r="VP39" s="10"/>
      <c r="VS39" s="9"/>
      <c r="VU39" s="9"/>
      <c r="VZ39" s="10"/>
      <c r="WC39" s="9"/>
      <c r="WE39" s="9"/>
      <c r="WJ39" s="10"/>
      <c r="WM39" s="9"/>
      <c r="WO39" s="9"/>
      <c r="WT39" s="10"/>
      <c r="WW39" s="9"/>
      <c r="WY39" s="9"/>
      <c r="XD39" s="10"/>
      <c r="XG39" s="9"/>
      <c r="XI39" s="9"/>
      <c r="XN39" s="10"/>
      <c r="XQ39" s="9"/>
      <c r="XS39" s="9"/>
      <c r="XX39" s="10"/>
      <c r="YA39" s="9"/>
      <c r="YC39" s="9"/>
      <c r="YH39" s="10"/>
      <c r="YK39" s="9"/>
      <c r="YM39" s="9"/>
      <c r="YR39" s="10"/>
      <c r="YU39" s="9"/>
      <c r="YW39" s="9"/>
      <c r="ZB39" s="10"/>
      <c r="ZE39" s="9"/>
      <c r="ZG39" s="9"/>
      <c r="ZL39" s="10"/>
      <c r="ZO39" s="9"/>
      <c r="ZQ39" s="9"/>
      <c r="ZV39" s="10"/>
      <c r="ZY39" s="9"/>
      <c r="AAA39" s="9"/>
      <c r="AAF39" s="10"/>
      <c r="AAI39" s="9"/>
      <c r="AAK39" s="9"/>
      <c r="AAP39" s="10"/>
      <c r="AAS39" s="9"/>
      <c r="AAU39" s="9"/>
      <c r="AAZ39" s="10"/>
      <c r="ABC39" s="9"/>
      <c r="ABE39" s="9"/>
      <c r="ABJ39" s="10"/>
      <c r="ABM39" s="9"/>
      <c r="ABO39" s="9"/>
      <c r="ABT39" s="10"/>
      <c r="ABW39" s="9"/>
      <c r="ABY39" s="9"/>
      <c r="ACD39" s="10"/>
      <c r="ACG39" s="9"/>
      <c r="ACI39" s="9"/>
      <c r="ACN39" s="10"/>
      <c r="ACQ39" s="9"/>
      <c r="ACS39" s="9"/>
      <c r="ACX39" s="10"/>
      <c r="ADA39" s="9"/>
      <c r="ADC39" s="9"/>
      <c r="ADH39" s="10"/>
      <c r="ADK39" s="9"/>
      <c r="ADM39" s="9"/>
      <c r="ADR39" s="10"/>
      <c r="ADU39" s="9"/>
      <c r="ADW39" s="9"/>
      <c r="AEB39" s="10"/>
      <c r="AEE39" s="9"/>
      <c r="AEG39" s="9"/>
      <c r="AEL39" s="10"/>
      <c r="AEO39" s="9"/>
      <c r="AEQ39" s="9"/>
      <c r="AEV39" s="10"/>
      <c r="AEY39" s="9"/>
      <c r="AFA39" s="9"/>
      <c r="AFF39" s="10"/>
      <c r="AFI39" s="9"/>
      <c r="AFK39" s="9"/>
      <c r="AFP39" s="10"/>
      <c r="AFS39" s="9"/>
      <c r="AFU39" s="9"/>
      <c r="AFZ39" s="10"/>
      <c r="AGC39" s="9"/>
      <c r="AGE39" s="9"/>
      <c r="AGJ39" s="10"/>
      <c r="AGM39" s="9"/>
      <c r="AGO39" s="9"/>
      <c r="AGT39" s="10"/>
      <c r="AGW39" s="9"/>
      <c r="AGY39" s="9"/>
      <c r="AHD39" s="10"/>
      <c r="AHG39" s="9"/>
      <c r="AHI39" s="9"/>
      <c r="AHN39" s="10"/>
      <c r="AHQ39" s="9"/>
      <c r="AHS39" s="9"/>
      <c r="AHX39" s="10"/>
      <c r="AIA39" s="9"/>
      <c r="AIC39" s="9"/>
      <c r="AIH39" s="10"/>
      <c r="AIK39" s="9"/>
      <c r="AIM39" s="9"/>
      <c r="AIR39" s="10"/>
      <c r="AIU39" s="9"/>
      <c r="AIW39" s="9"/>
      <c r="AJB39" s="10"/>
      <c r="AJE39" s="9"/>
      <c r="AJG39" s="9"/>
      <c r="AJL39" s="10"/>
      <c r="AJO39" s="9"/>
      <c r="AJQ39" s="9"/>
      <c r="AJV39" s="10"/>
      <c r="AJY39" s="9"/>
      <c r="AKA39" s="9"/>
      <c r="AKF39" s="10"/>
      <c r="AKI39" s="9"/>
      <c r="AKK39" s="9"/>
      <c r="AKP39" s="10"/>
      <c r="AKS39" s="9"/>
      <c r="AKU39" s="9"/>
      <c r="AKZ39" s="10"/>
      <c r="ALC39" s="9"/>
      <c r="ALE39" s="9"/>
      <c r="ALJ39" s="10"/>
      <c r="ALM39" s="9"/>
      <c r="ALO39" s="9"/>
      <c r="ALT39" s="10"/>
      <c r="ALW39" s="9"/>
      <c r="ALY39" s="9"/>
      <c r="AMD39" s="10"/>
      <c r="AMG39" s="9"/>
      <c r="AMI39" s="9"/>
      <c r="AMN39" s="10"/>
      <c r="AMQ39" s="9"/>
      <c r="AMS39" s="9"/>
      <c r="AMX39" s="10"/>
      <c r="ANA39" s="9"/>
      <c r="ANC39" s="9"/>
      <c r="ANH39" s="10"/>
      <c r="ANK39" s="9"/>
      <c r="ANM39" s="9"/>
      <c r="ANR39" s="10"/>
      <c r="ANU39" s="9"/>
      <c r="ANW39" s="9"/>
      <c r="AOB39" s="10"/>
      <c r="AOE39" s="9"/>
      <c r="AOG39" s="9"/>
      <c r="AOL39" s="10"/>
      <c r="AOO39" s="9"/>
      <c r="AOQ39" s="9"/>
      <c r="AOV39" s="10"/>
      <c r="AOY39" s="9"/>
      <c r="APA39" s="9"/>
      <c r="APF39" s="10"/>
      <c r="API39" s="9"/>
      <c r="APK39" s="9"/>
      <c r="APP39" s="10"/>
      <c r="APS39" s="9"/>
      <c r="APU39" s="9"/>
      <c r="APZ39" s="10"/>
      <c r="AQC39" s="9"/>
      <c r="AQE39" s="9"/>
      <c r="AQJ39" s="10"/>
      <c r="AQM39" s="9"/>
      <c r="AQO39" s="9"/>
      <c r="AQT39" s="10"/>
      <c r="AQW39" s="9"/>
      <c r="AQY39" s="9"/>
      <c r="ARD39" s="10"/>
      <c r="ARG39" s="9"/>
      <c r="ARI39" s="9"/>
      <c r="ARN39" s="10"/>
      <c r="ARQ39" s="9"/>
      <c r="ARS39" s="9"/>
      <c r="ARX39" s="10"/>
      <c r="ASA39" s="9"/>
      <c r="ASC39" s="9"/>
      <c r="ASH39" s="10"/>
      <c r="ASK39" s="9"/>
      <c r="ASM39" s="9"/>
      <c r="ASR39" s="10"/>
      <c r="ASU39" s="9"/>
      <c r="ASW39" s="9"/>
      <c r="ATB39" s="10"/>
      <c r="ATE39" s="9"/>
      <c r="ATG39" s="9"/>
      <c r="ATL39" s="10"/>
      <c r="ATO39" s="9"/>
      <c r="ATQ39" s="9"/>
      <c r="ATV39" s="10"/>
      <c r="ATY39" s="9"/>
      <c r="AUA39" s="9"/>
      <c r="AUF39" s="10"/>
      <c r="AUI39" s="9"/>
      <c r="AUK39" s="9"/>
      <c r="AUP39" s="10"/>
      <c r="AUS39" s="9"/>
      <c r="AUU39" s="9"/>
      <c r="AUZ39" s="10"/>
      <c r="AVC39" s="9"/>
      <c r="AVE39" s="9"/>
      <c r="AVJ39" s="10"/>
      <c r="AVM39" s="9"/>
      <c r="AVO39" s="9"/>
      <c r="AVT39" s="10"/>
      <c r="AVW39" s="9"/>
      <c r="AVY39" s="9"/>
      <c r="AWD39" s="10"/>
      <c r="AWG39" s="9"/>
      <c r="AWI39" s="9"/>
      <c r="AWN39" s="10"/>
      <c r="AWQ39" s="9"/>
      <c r="AWS39" s="9"/>
      <c r="AWX39" s="10"/>
      <c r="AXA39" s="9"/>
      <c r="AXC39" s="9"/>
      <c r="AXH39" s="10"/>
      <c r="AXK39" s="9"/>
      <c r="AXM39" s="9"/>
      <c r="AXR39" s="10"/>
      <c r="AXU39" s="9"/>
      <c r="AXW39" s="9"/>
      <c r="AYB39" s="10"/>
      <c r="AYE39" s="9"/>
      <c r="AYG39" s="9"/>
      <c r="AYL39" s="10"/>
      <c r="AYO39" s="9"/>
      <c r="AYQ39" s="9"/>
      <c r="AYV39" s="10"/>
      <c r="AYY39" s="9"/>
      <c r="AZA39" s="9"/>
      <c r="AZF39" s="10"/>
      <c r="AZI39" s="9"/>
      <c r="AZK39" s="9"/>
      <c r="AZP39" s="10"/>
      <c r="AZS39" s="9"/>
      <c r="AZU39" s="9"/>
      <c r="AZZ39" s="10"/>
      <c r="BAC39" s="9"/>
      <c r="BAE39" s="9"/>
      <c r="BAJ39" s="10"/>
      <c r="BAM39" s="9"/>
      <c r="BAO39" s="9"/>
      <c r="BAT39" s="10"/>
      <c r="BAW39" s="9"/>
      <c r="BAY39" s="9"/>
      <c r="BBD39" s="10"/>
      <c r="BBG39" s="9"/>
      <c r="BBI39" s="9"/>
      <c r="BBN39" s="10"/>
      <c r="BBQ39" s="9"/>
      <c r="BBS39" s="9"/>
      <c r="BBX39" s="10"/>
      <c r="BCA39" s="9"/>
      <c r="BCC39" s="9"/>
      <c r="BCH39" s="10"/>
      <c r="BCK39" s="9"/>
      <c r="BCM39" s="9"/>
      <c r="BCR39" s="10"/>
      <c r="BCU39" s="9"/>
      <c r="BCW39" s="9"/>
      <c r="BDB39" s="10"/>
      <c r="BDE39" s="9"/>
      <c r="BDG39" s="9"/>
      <c r="BDL39" s="10"/>
      <c r="BDO39" s="9"/>
      <c r="BDQ39" s="9"/>
      <c r="BDV39" s="10"/>
      <c r="BDY39" s="9"/>
      <c r="BEA39" s="9"/>
      <c r="BEF39" s="10"/>
      <c r="BEI39" s="9"/>
      <c r="BEK39" s="9"/>
      <c r="BEP39" s="10"/>
      <c r="BES39" s="9"/>
      <c r="BEU39" s="9"/>
      <c r="BEZ39" s="10"/>
      <c r="BFC39" s="9"/>
      <c r="BFE39" s="9"/>
      <c r="BFJ39" s="10"/>
      <c r="BFM39" s="9"/>
      <c r="BFO39" s="9"/>
      <c r="BFT39" s="10"/>
      <c r="BFW39" s="9"/>
      <c r="BFY39" s="9"/>
      <c r="BGD39" s="10"/>
      <c r="BGG39" s="9"/>
      <c r="BGI39" s="9"/>
      <c r="BGN39" s="10"/>
      <c r="BGQ39" s="9"/>
      <c r="BGS39" s="9"/>
      <c r="BGX39" s="10"/>
      <c r="BHA39" s="9"/>
      <c r="BHC39" s="9"/>
      <c r="BHH39" s="10"/>
      <c r="BHK39" s="9"/>
      <c r="BHM39" s="9"/>
      <c r="BHR39" s="10"/>
      <c r="BHU39" s="9"/>
      <c r="BHW39" s="9"/>
      <c r="BIB39" s="10"/>
      <c r="BIE39" s="9"/>
      <c r="BIG39" s="9"/>
      <c r="BIL39" s="10"/>
      <c r="BIO39" s="9"/>
      <c r="BIQ39" s="9"/>
      <c r="BIV39" s="10"/>
      <c r="BIY39" s="9"/>
      <c r="BJA39" s="9"/>
      <c r="BJF39" s="10"/>
      <c r="BJI39" s="9"/>
      <c r="BJK39" s="9"/>
      <c r="BJP39" s="10"/>
      <c r="BJS39" s="9"/>
      <c r="BJU39" s="9"/>
      <c r="BJZ39" s="10"/>
      <c r="BKC39" s="9"/>
      <c r="BKE39" s="9"/>
      <c r="BKJ39" s="10"/>
      <c r="BKM39" s="9"/>
      <c r="BKO39" s="9"/>
      <c r="BKT39" s="10"/>
      <c r="BKW39" s="9"/>
      <c r="BKY39" s="9"/>
      <c r="BLD39" s="10"/>
      <c r="BLG39" s="9"/>
      <c r="BLI39" s="9"/>
      <c r="BLN39" s="10"/>
      <c r="BLQ39" s="9"/>
      <c r="BLS39" s="9"/>
      <c r="BLX39" s="10"/>
      <c r="BMA39" s="9"/>
      <c r="BMC39" s="9"/>
      <c r="BMH39" s="10"/>
      <c r="BMK39" s="9"/>
      <c r="BMM39" s="9"/>
      <c r="BMR39" s="10"/>
      <c r="BMU39" s="9"/>
      <c r="BMW39" s="9"/>
      <c r="BNB39" s="10"/>
      <c r="BNE39" s="9"/>
      <c r="BNG39" s="9"/>
      <c r="BNL39" s="10"/>
      <c r="BNO39" s="9"/>
      <c r="BNQ39" s="9"/>
      <c r="BNV39" s="10"/>
      <c r="BNY39" s="9"/>
      <c r="BOA39" s="9"/>
      <c r="BOF39" s="10"/>
      <c r="BOI39" s="9"/>
      <c r="BOK39" s="9"/>
      <c r="BOP39" s="10"/>
      <c r="BOS39" s="9"/>
      <c r="BOU39" s="9"/>
      <c r="BOZ39" s="10"/>
      <c r="BPC39" s="9"/>
      <c r="BPE39" s="9"/>
      <c r="BPJ39" s="10"/>
      <c r="BPM39" s="9"/>
      <c r="BPO39" s="9"/>
      <c r="BPT39" s="10"/>
      <c r="BPW39" s="9"/>
      <c r="BPY39" s="9"/>
      <c r="BQD39" s="10"/>
      <c r="BQG39" s="9"/>
      <c r="BQI39" s="9"/>
      <c r="BQN39" s="10"/>
      <c r="BQQ39" s="9"/>
      <c r="BQS39" s="9"/>
      <c r="BQX39" s="10"/>
      <c r="BRA39" s="9"/>
      <c r="BRC39" s="9"/>
      <c r="BRH39" s="10"/>
      <c r="BRK39" s="9"/>
      <c r="BRM39" s="9"/>
      <c r="BRR39" s="10"/>
      <c r="BRU39" s="9"/>
      <c r="BRW39" s="9"/>
      <c r="BSB39" s="10"/>
      <c r="BSE39" s="9"/>
      <c r="BSG39" s="9"/>
      <c r="BSL39" s="10"/>
      <c r="BSO39" s="9"/>
      <c r="BSQ39" s="9"/>
      <c r="BSV39" s="10"/>
      <c r="BSY39" s="9"/>
      <c r="BTA39" s="9"/>
      <c r="BTF39" s="10"/>
      <c r="BTI39" s="9"/>
      <c r="BTK39" s="9"/>
      <c r="BTP39" s="10"/>
      <c r="BTS39" s="9"/>
      <c r="BTU39" s="9"/>
      <c r="BTZ39" s="10"/>
      <c r="BUC39" s="9"/>
      <c r="BUE39" s="9"/>
      <c r="BUJ39" s="10"/>
      <c r="BUM39" s="9"/>
      <c r="BUO39" s="9"/>
      <c r="BUT39" s="10"/>
      <c r="BUW39" s="9"/>
      <c r="BUY39" s="9"/>
      <c r="BVD39" s="10"/>
      <c r="BVG39" s="9"/>
      <c r="BVI39" s="9"/>
      <c r="BVN39" s="10"/>
      <c r="BVQ39" s="9"/>
      <c r="BVS39" s="9"/>
      <c r="BVX39" s="10"/>
      <c r="BWA39" s="9"/>
      <c r="BWC39" s="9"/>
      <c r="BWH39" s="10"/>
      <c r="BWK39" s="9"/>
      <c r="BWM39" s="9"/>
      <c r="BWR39" s="10"/>
      <c r="BWU39" s="9"/>
      <c r="BWW39" s="9"/>
      <c r="BXB39" s="10"/>
      <c r="BXE39" s="9"/>
      <c r="BXG39" s="9"/>
      <c r="BXL39" s="10"/>
      <c r="BXO39" s="9"/>
      <c r="BXQ39" s="9"/>
      <c r="BXV39" s="10"/>
      <c r="BXY39" s="9"/>
      <c r="BYA39" s="9"/>
      <c r="BYF39" s="10"/>
      <c r="BYI39" s="9"/>
      <c r="BYK39" s="9"/>
      <c r="BYP39" s="10"/>
      <c r="BYS39" s="9"/>
      <c r="BYU39" s="9"/>
      <c r="BYZ39" s="10"/>
      <c r="BZC39" s="9"/>
      <c r="BZE39" s="9"/>
      <c r="BZJ39" s="10"/>
      <c r="BZM39" s="9"/>
      <c r="BZO39" s="9"/>
      <c r="BZT39" s="10"/>
      <c r="BZW39" s="9"/>
      <c r="BZY39" s="9"/>
      <c r="CAD39" s="10"/>
      <c r="CAG39" s="9"/>
      <c r="CAI39" s="9"/>
      <c r="CAN39" s="10"/>
      <c r="CAQ39" s="9"/>
      <c r="CAS39" s="9"/>
      <c r="CAX39" s="10"/>
      <c r="CBA39" s="9"/>
      <c r="CBC39" s="9"/>
      <c r="CBH39" s="10"/>
      <c r="CBK39" s="9"/>
      <c r="CBM39" s="9"/>
      <c r="CBR39" s="10"/>
      <c r="CBU39" s="9"/>
      <c r="CBW39" s="9"/>
      <c r="CCB39" s="10"/>
      <c r="CCE39" s="9"/>
      <c r="CCG39" s="9"/>
      <c r="CCL39" s="10"/>
      <c r="CCO39" s="9"/>
      <c r="CCQ39" s="9"/>
      <c r="CCV39" s="10"/>
      <c r="CCY39" s="9"/>
      <c r="CDA39" s="9"/>
      <c r="CDF39" s="10"/>
      <c r="CDI39" s="9"/>
      <c r="CDK39" s="9"/>
      <c r="CDP39" s="10"/>
      <c r="CDS39" s="9"/>
      <c r="CDU39" s="9"/>
      <c r="CDZ39" s="10"/>
      <c r="CEC39" s="9"/>
      <c r="CEE39" s="9"/>
      <c r="CEJ39" s="10"/>
      <c r="CEM39" s="9"/>
      <c r="CEO39" s="9"/>
      <c r="CET39" s="10"/>
      <c r="CEW39" s="9"/>
      <c r="CEY39" s="9"/>
      <c r="CFD39" s="10"/>
      <c r="CFG39" s="9"/>
      <c r="CFI39" s="9"/>
      <c r="CFN39" s="10"/>
      <c r="CFQ39" s="9"/>
      <c r="CFS39" s="9"/>
      <c r="CFX39" s="10"/>
      <c r="CGA39" s="9"/>
      <c r="CGC39" s="9"/>
      <c r="CGH39" s="10"/>
      <c r="CGK39" s="9"/>
      <c r="CGM39" s="9"/>
      <c r="CGR39" s="10"/>
      <c r="CGU39" s="9"/>
      <c r="CGW39" s="9"/>
      <c r="CHB39" s="10"/>
      <c r="CHE39" s="9"/>
      <c r="CHG39" s="9"/>
      <c r="CHL39" s="10"/>
      <c r="CHO39" s="9"/>
      <c r="CHQ39" s="9"/>
      <c r="CHV39" s="10"/>
      <c r="CHY39" s="9"/>
      <c r="CIA39" s="9"/>
      <c r="CIF39" s="10"/>
      <c r="CII39" s="9"/>
      <c r="CIK39" s="9"/>
      <c r="CIP39" s="10"/>
      <c r="CIS39" s="9"/>
      <c r="CIU39" s="9"/>
      <c r="CIZ39" s="10"/>
      <c r="CJC39" s="9"/>
      <c r="CJE39" s="9"/>
      <c r="CJJ39" s="10"/>
      <c r="CJM39" s="9"/>
      <c r="CJO39" s="9"/>
      <c r="CJT39" s="10"/>
      <c r="CJW39" s="9"/>
      <c r="CJY39" s="9"/>
      <c r="CKD39" s="10"/>
      <c r="CKG39" s="9"/>
      <c r="CKI39" s="9"/>
      <c r="CKN39" s="10"/>
      <c r="CKQ39" s="9"/>
      <c r="CKS39" s="9"/>
      <c r="CKX39" s="10"/>
      <c r="CLA39" s="9"/>
      <c r="CLC39" s="9"/>
      <c r="CLH39" s="10"/>
      <c r="CLK39" s="9"/>
      <c r="CLM39" s="9"/>
      <c r="CLR39" s="10"/>
      <c r="CLU39" s="9"/>
      <c r="CLW39" s="9"/>
      <c r="CMB39" s="10"/>
      <c r="CME39" s="9"/>
      <c r="CMG39" s="9"/>
      <c r="CML39" s="10"/>
      <c r="CMO39" s="9"/>
      <c r="CMQ39" s="9"/>
      <c r="CMV39" s="10"/>
      <c r="CMY39" s="9"/>
      <c r="CNA39" s="9"/>
      <c r="CNF39" s="10"/>
      <c r="CNI39" s="9"/>
      <c r="CNK39" s="9"/>
      <c r="CNP39" s="10"/>
      <c r="CNS39" s="9"/>
      <c r="CNU39" s="9"/>
      <c r="CNZ39" s="10"/>
      <c r="COC39" s="9"/>
      <c r="COE39" s="9"/>
      <c r="COJ39" s="10"/>
      <c r="COM39" s="9"/>
      <c r="COO39" s="9"/>
      <c r="COT39" s="10"/>
      <c r="COW39" s="9"/>
      <c r="COY39" s="9"/>
      <c r="CPD39" s="10"/>
      <c r="CPG39" s="9"/>
      <c r="CPI39" s="9"/>
      <c r="CPN39" s="10"/>
      <c r="CPQ39" s="9"/>
      <c r="CPS39" s="9"/>
      <c r="CPX39" s="10"/>
      <c r="CQA39" s="9"/>
      <c r="CQC39" s="9"/>
      <c r="CQH39" s="10"/>
      <c r="CQK39" s="9"/>
      <c r="CQM39" s="9"/>
      <c r="CQR39" s="10"/>
      <c r="CQU39" s="9"/>
      <c r="CQW39" s="9"/>
      <c r="CRB39" s="10"/>
      <c r="CRE39" s="9"/>
      <c r="CRG39" s="9"/>
      <c r="CRL39" s="10"/>
      <c r="CRO39" s="9"/>
      <c r="CRQ39" s="9"/>
      <c r="CRV39" s="10"/>
      <c r="CRY39" s="9"/>
      <c r="CSA39" s="9"/>
      <c r="CSF39" s="10"/>
      <c r="CSI39" s="9"/>
      <c r="CSK39" s="9"/>
      <c r="CSP39" s="10"/>
      <c r="CSS39" s="9"/>
      <c r="CSU39" s="9"/>
      <c r="CSZ39" s="10"/>
      <c r="CTC39" s="9"/>
      <c r="CTE39" s="9"/>
      <c r="CTJ39" s="10"/>
      <c r="CTM39" s="9"/>
      <c r="CTO39" s="9"/>
      <c r="CTT39" s="10"/>
      <c r="CTW39" s="9"/>
      <c r="CTY39" s="9"/>
      <c r="CUD39" s="10"/>
      <c r="CUG39" s="9"/>
      <c r="CUI39" s="9"/>
      <c r="CUN39" s="10"/>
      <c r="CUQ39" s="9"/>
      <c r="CUS39" s="9"/>
      <c r="CUX39" s="10"/>
      <c r="CVA39" s="9"/>
      <c r="CVC39" s="9"/>
      <c r="CVH39" s="10"/>
      <c r="CVK39" s="9"/>
      <c r="CVM39" s="9"/>
      <c r="CVR39" s="10"/>
      <c r="CVU39" s="9"/>
      <c r="CVW39" s="9"/>
      <c r="CWB39" s="10"/>
      <c r="CWE39" s="9"/>
      <c r="CWG39" s="9"/>
      <c r="CWL39" s="10"/>
      <c r="CWO39" s="9"/>
      <c r="CWQ39" s="9"/>
      <c r="CWV39" s="10"/>
      <c r="CWY39" s="9"/>
      <c r="CXA39" s="9"/>
      <c r="CXF39" s="10"/>
      <c r="CXI39" s="9"/>
      <c r="CXK39" s="9"/>
      <c r="CXP39" s="10"/>
      <c r="CXS39" s="9"/>
      <c r="CXU39" s="9"/>
      <c r="CXZ39" s="10"/>
      <c r="CYC39" s="9"/>
      <c r="CYE39" s="9"/>
      <c r="CYJ39" s="10"/>
      <c r="CYM39" s="9"/>
      <c r="CYO39" s="9"/>
      <c r="CYT39" s="10"/>
      <c r="CYW39" s="9"/>
      <c r="CYY39" s="9"/>
      <c r="CZD39" s="10"/>
      <c r="CZG39" s="9"/>
      <c r="CZI39" s="9"/>
      <c r="CZN39" s="10"/>
      <c r="CZQ39" s="9"/>
      <c r="CZS39" s="9"/>
      <c r="CZX39" s="10"/>
      <c r="DAA39" s="9"/>
      <c r="DAC39" s="9"/>
      <c r="DAH39" s="10"/>
      <c r="DAK39" s="9"/>
      <c r="DAM39" s="9"/>
      <c r="DAR39" s="10"/>
      <c r="DAU39" s="9"/>
      <c r="DAW39" s="9"/>
      <c r="DBB39" s="10"/>
      <c r="DBE39" s="9"/>
      <c r="DBG39" s="9"/>
      <c r="DBL39" s="10"/>
      <c r="DBO39" s="9"/>
      <c r="DBQ39" s="9"/>
      <c r="DBV39" s="10"/>
      <c r="DBY39" s="9"/>
      <c r="DCA39" s="9"/>
      <c r="DCF39" s="10"/>
      <c r="DCI39" s="9"/>
      <c r="DCK39" s="9"/>
      <c r="DCP39" s="10"/>
      <c r="DCS39" s="9"/>
      <c r="DCU39" s="9"/>
      <c r="DCZ39" s="10"/>
      <c r="DDC39" s="9"/>
      <c r="DDE39" s="9"/>
      <c r="DDJ39" s="10"/>
      <c r="DDM39" s="9"/>
      <c r="DDO39" s="9"/>
      <c r="DDT39" s="10"/>
      <c r="DDW39" s="9"/>
      <c r="DDY39" s="9"/>
      <c r="DED39" s="10"/>
      <c r="DEG39" s="9"/>
      <c r="DEI39" s="9"/>
      <c r="DEN39" s="10"/>
      <c r="DEQ39" s="9"/>
      <c r="DES39" s="9"/>
      <c r="DEX39" s="10"/>
      <c r="DFA39" s="9"/>
      <c r="DFC39" s="9"/>
      <c r="DFH39" s="10"/>
      <c r="DFK39" s="9"/>
      <c r="DFM39" s="9"/>
      <c r="DFR39" s="10"/>
      <c r="DFU39" s="9"/>
      <c r="DFW39" s="9"/>
      <c r="DGB39" s="10"/>
      <c r="DGE39" s="9"/>
      <c r="DGG39" s="9"/>
      <c r="DGL39" s="10"/>
      <c r="DGO39" s="9"/>
      <c r="DGQ39" s="9"/>
      <c r="DGV39" s="10"/>
      <c r="DGY39" s="9"/>
      <c r="DHA39" s="9"/>
      <c r="DHF39" s="10"/>
      <c r="DHI39" s="9"/>
      <c r="DHK39" s="9"/>
      <c r="DHP39" s="10"/>
      <c r="DHS39" s="9"/>
      <c r="DHU39" s="9"/>
      <c r="DHZ39" s="10"/>
      <c r="DIC39" s="9"/>
      <c r="DIE39" s="9"/>
      <c r="DIJ39" s="10"/>
      <c r="DIM39" s="9"/>
      <c r="DIO39" s="9"/>
      <c r="DIT39" s="10"/>
      <c r="DIW39" s="9"/>
      <c r="DIY39" s="9"/>
      <c r="DJD39" s="10"/>
      <c r="DJG39" s="9"/>
      <c r="DJI39" s="9"/>
      <c r="DJN39" s="10"/>
      <c r="DJQ39" s="9"/>
      <c r="DJS39" s="9"/>
      <c r="DJX39" s="10"/>
      <c r="DKA39" s="9"/>
      <c r="DKC39" s="9"/>
      <c r="DKH39" s="10"/>
      <c r="DKK39" s="9"/>
      <c r="DKM39" s="9"/>
      <c r="DKR39" s="10"/>
      <c r="DKU39" s="9"/>
      <c r="DKW39" s="9"/>
      <c r="DLB39" s="10"/>
      <c r="DLE39" s="9"/>
      <c r="DLG39" s="9"/>
      <c r="DLL39" s="10"/>
      <c r="DLO39" s="9"/>
      <c r="DLQ39" s="9"/>
      <c r="DLV39" s="10"/>
      <c r="DLY39" s="9"/>
      <c r="DMA39" s="9"/>
      <c r="DMF39" s="10"/>
      <c r="DMI39" s="9"/>
      <c r="DMK39" s="9"/>
      <c r="DMP39" s="10"/>
      <c r="DMS39" s="9"/>
      <c r="DMU39" s="9"/>
      <c r="DMZ39" s="10"/>
      <c r="DNC39" s="9"/>
      <c r="DNE39" s="9"/>
      <c r="DNJ39" s="10"/>
      <c r="DNM39" s="9"/>
      <c r="DNO39" s="9"/>
      <c r="DNT39" s="10"/>
      <c r="DNW39" s="9"/>
      <c r="DNY39" s="9"/>
      <c r="DOD39" s="10"/>
      <c r="DOG39" s="9"/>
      <c r="DOI39" s="9"/>
      <c r="DON39" s="10"/>
      <c r="DOQ39" s="9"/>
      <c r="DOS39" s="9"/>
      <c r="DOX39" s="10"/>
      <c r="DPA39" s="9"/>
      <c r="DPC39" s="9"/>
      <c r="DPH39" s="10"/>
      <c r="DPK39" s="9"/>
      <c r="DPM39" s="9"/>
      <c r="DPR39" s="10"/>
      <c r="DPU39" s="9"/>
      <c r="DPW39" s="9"/>
      <c r="DQB39" s="10"/>
      <c r="DQE39" s="9"/>
      <c r="DQG39" s="9"/>
      <c r="DQL39" s="10"/>
      <c r="DQO39" s="9"/>
      <c r="DQQ39" s="9"/>
      <c r="DQV39" s="10"/>
      <c r="DQY39" s="9"/>
      <c r="DRA39" s="9"/>
      <c r="DRF39" s="10"/>
      <c r="DRI39" s="9"/>
      <c r="DRK39" s="9"/>
      <c r="DRP39" s="10"/>
      <c r="DRS39" s="9"/>
      <c r="DRU39" s="9"/>
      <c r="DRZ39" s="10"/>
      <c r="DSC39" s="9"/>
      <c r="DSE39" s="9"/>
      <c r="DSJ39" s="10"/>
      <c r="DSM39" s="9"/>
      <c r="DSO39" s="9"/>
      <c r="DST39" s="10"/>
      <c r="DSW39" s="9"/>
      <c r="DSY39" s="9"/>
      <c r="DTD39" s="10"/>
      <c r="DTG39" s="9"/>
      <c r="DTI39" s="9"/>
      <c r="DTN39" s="10"/>
      <c r="DTQ39" s="9"/>
      <c r="DTS39" s="9"/>
      <c r="DTX39" s="10"/>
      <c r="DUA39" s="9"/>
      <c r="DUC39" s="9"/>
      <c r="DUH39" s="10"/>
      <c r="DUK39" s="9"/>
      <c r="DUM39" s="9"/>
      <c r="DUR39" s="10"/>
      <c r="DUU39" s="9"/>
      <c r="DUW39" s="9"/>
      <c r="DVB39" s="10"/>
      <c r="DVE39" s="9"/>
      <c r="DVG39" s="9"/>
      <c r="DVL39" s="10"/>
      <c r="DVO39" s="9"/>
      <c r="DVQ39" s="9"/>
      <c r="DVV39" s="10"/>
      <c r="DVY39" s="9"/>
      <c r="DWA39" s="9"/>
      <c r="DWF39" s="10"/>
      <c r="DWI39" s="9"/>
      <c r="DWK39" s="9"/>
      <c r="DWP39" s="10"/>
      <c r="DWS39" s="9"/>
      <c r="DWU39" s="9"/>
      <c r="DWZ39" s="10"/>
      <c r="DXC39" s="9"/>
      <c r="DXE39" s="9"/>
      <c r="DXJ39" s="10"/>
      <c r="DXM39" s="9"/>
      <c r="DXO39" s="9"/>
      <c r="DXT39" s="10"/>
      <c r="DXW39" s="9"/>
      <c r="DXY39" s="9"/>
      <c r="DYD39" s="10"/>
      <c r="DYG39" s="9"/>
      <c r="DYI39" s="9"/>
      <c r="DYN39" s="10"/>
      <c r="DYQ39" s="9"/>
      <c r="DYS39" s="9"/>
      <c r="DYX39" s="10"/>
      <c r="DZA39" s="9"/>
      <c r="DZC39" s="9"/>
      <c r="DZH39" s="10"/>
      <c r="DZK39" s="9"/>
      <c r="DZM39" s="9"/>
      <c r="DZR39" s="10"/>
      <c r="DZU39" s="9"/>
      <c r="DZW39" s="9"/>
      <c r="EAB39" s="10"/>
      <c r="EAE39" s="9"/>
      <c r="EAG39" s="9"/>
      <c r="EAL39" s="10"/>
      <c r="EAO39" s="9"/>
      <c r="EAQ39" s="9"/>
      <c r="EAV39" s="10"/>
      <c r="EAY39" s="9"/>
      <c r="EBA39" s="9"/>
      <c r="EBF39" s="10"/>
      <c r="EBI39" s="9"/>
      <c r="EBK39" s="9"/>
      <c r="EBP39" s="10"/>
      <c r="EBS39" s="9"/>
      <c r="EBU39" s="9"/>
      <c r="EBZ39" s="10"/>
      <c r="ECC39" s="9"/>
      <c r="ECE39" s="9"/>
      <c r="ECJ39" s="10"/>
      <c r="ECM39" s="9"/>
      <c r="ECO39" s="9"/>
      <c r="ECT39" s="10"/>
      <c r="ECW39" s="9"/>
      <c r="ECY39" s="9"/>
      <c r="EDD39" s="10"/>
      <c r="EDG39" s="9"/>
      <c r="EDI39" s="9"/>
      <c r="EDN39" s="10"/>
      <c r="EDQ39" s="9"/>
      <c r="EDS39" s="9"/>
      <c r="EDX39" s="10"/>
      <c r="EEA39" s="9"/>
      <c r="EEC39" s="9"/>
      <c r="EEH39" s="10"/>
      <c r="EEK39" s="9"/>
      <c r="EEM39" s="9"/>
      <c r="EER39" s="10"/>
      <c r="EEU39" s="9"/>
      <c r="EEW39" s="9"/>
      <c r="EFB39" s="10"/>
      <c r="EFE39" s="9"/>
      <c r="EFG39" s="9"/>
      <c r="EFL39" s="10"/>
      <c r="EFO39" s="9"/>
      <c r="EFQ39" s="9"/>
      <c r="EFV39" s="10"/>
      <c r="EFY39" s="9"/>
      <c r="EGA39" s="9"/>
      <c r="EGF39" s="10"/>
      <c r="EGI39" s="9"/>
      <c r="EGK39" s="9"/>
      <c r="EGP39" s="10"/>
      <c r="EGS39" s="9"/>
      <c r="EGU39" s="9"/>
      <c r="EGZ39" s="10"/>
      <c r="EHC39" s="9"/>
      <c r="EHE39" s="9"/>
      <c r="EHJ39" s="10"/>
      <c r="EHM39" s="9"/>
      <c r="EHO39" s="9"/>
      <c r="EHT39" s="10"/>
      <c r="EHW39" s="9"/>
      <c r="EHY39" s="9"/>
      <c r="EID39" s="10"/>
      <c r="EIG39" s="9"/>
      <c r="EII39" s="9"/>
      <c r="EIN39" s="10"/>
      <c r="EIQ39" s="9"/>
      <c r="EIS39" s="9"/>
      <c r="EIX39" s="10"/>
      <c r="EJA39" s="9"/>
      <c r="EJC39" s="9"/>
      <c r="EJH39" s="10"/>
      <c r="EJK39" s="9"/>
      <c r="EJM39" s="9"/>
      <c r="EJR39" s="10"/>
      <c r="EJU39" s="9"/>
      <c r="EJW39" s="9"/>
      <c r="EKB39" s="10"/>
      <c r="EKE39" s="9"/>
      <c r="EKG39" s="9"/>
      <c r="EKL39" s="10"/>
      <c r="EKO39" s="9"/>
      <c r="EKQ39" s="9"/>
      <c r="EKV39" s="10"/>
      <c r="EKY39" s="9"/>
      <c r="ELA39" s="9"/>
      <c r="ELF39" s="10"/>
      <c r="ELI39" s="9"/>
      <c r="ELK39" s="9"/>
      <c r="ELP39" s="10"/>
      <c r="ELS39" s="9"/>
      <c r="ELU39" s="9"/>
      <c r="ELZ39" s="10"/>
      <c r="EMC39" s="9"/>
      <c r="EME39" s="9"/>
      <c r="EMJ39" s="10"/>
      <c r="EMM39" s="9"/>
      <c r="EMO39" s="9"/>
      <c r="EMT39" s="10"/>
      <c r="EMW39" s="9"/>
      <c r="EMY39" s="9"/>
      <c r="END39" s="10"/>
      <c r="ENG39" s="9"/>
      <c r="ENI39" s="9"/>
      <c r="ENN39" s="10"/>
      <c r="ENQ39" s="9"/>
      <c r="ENS39" s="9"/>
      <c r="ENX39" s="10"/>
      <c r="EOA39" s="9"/>
      <c r="EOC39" s="9"/>
      <c r="EOH39" s="10"/>
      <c r="EOK39" s="9"/>
      <c r="EOM39" s="9"/>
      <c r="EOR39" s="10"/>
      <c r="EOU39" s="9"/>
      <c r="EOW39" s="9"/>
      <c r="EPB39" s="10"/>
      <c r="EPE39" s="9"/>
      <c r="EPG39" s="9"/>
      <c r="EPL39" s="10"/>
      <c r="EPO39" s="9"/>
      <c r="EPQ39" s="9"/>
      <c r="EPV39" s="10"/>
      <c r="EPY39" s="9"/>
      <c r="EQA39" s="9"/>
      <c r="EQF39" s="10"/>
      <c r="EQI39" s="9"/>
      <c r="EQK39" s="9"/>
      <c r="EQP39" s="10"/>
      <c r="EQS39" s="9"/>
      <c r="EQU39" s="9"/>
      <c r="EQZ39" s="10"/>
      <c r="ERC39" s="9"/>
      <c r="ERE39" s="9"/>
      <c r="ERJ39" s="10"/>
      <c r="ERM39" s="9"/>
      <c r="ERO39" s="9"/>
      <c r="ERT39" s="10"/>
      <c r="ERW39" s="9"/>
      <c r="ERY39" s="9"/>
      <c r="ESD39" s="10"/>
      <c r="ESG39" s="9"/>
      <c r="ESI39" s="9"/>
      <c r="ESN39" s="10"/>
      <c r="ESQ39" s="9"/>
      <c r="ESS39" s="9"/>
      <c r="ESX39" s="10"/>
      <c r="ETA39" s="9"/>
      <c r="ETC39" s="9"/>
      <c r="ETH39" s="10"/>
      <c r="ETK39" s="9"/>
      <c r="ETM39" s="9"/>
      <c r="ETR39" s="10"/>
      <c r="ETU39" s="9"/>
      <c r="ETW39" s="9"/>
      <c r="EUB39" s="10"/>
      <c r="EUE39" s="9"/>
      <c r="EUG39" s="9"/>
      <c r="EUL39" s="10"/>
      <c r="EUO39" s="9"/>
      <c r="EUQ39" s="9"/>
      <c r="EUV39" s="10"/>
      <c r="EUY39" s="9"/>
      <c r="EVA39" s="9"/>
      <c r="EVF39" s="10"/>
      <c r="EVI39" s="9"/>
      <c r="EVK39" s="9"/>
      <c r="EVP39" s="10"/>
      <c r="EVS39" s="9"/>
      <c r="EVU39" s="9"/>
      <c r="EVZ39" s="10"/>
      <c r="EWC39" s="9"/>
      <c r="EWE39" s="9"/>
      <c r="EWJ39" s="10"/>
      <c r="EWM39" s="9"/>
      <c r="EWO39" s="9"/>
      <c r="EWT39" s="10"/>
      <c r="EWW39" s="9"/>
      <c r="EWY39" s="9"/>
      <c r="EXD39" s="10"/>
      <c r="EXG39" s="9"/>
      <c r="EXI39" s="9"/>
      <c r="EXN39" s="10"/>
      <c r="EXQ39" s="9"/>
      <c r="EXS39" s="9"/>
      <c r="EXX39" s="10"/>
      <c r="EYA39" s="9"/>
      <c r="EYC39" s="9"/>
      <c r="EYH39" s="10"/>
      <c r="EYK39" s="9"/>
      <c r="EYM39" s="9"/>
      <c r="EYR39" s="10"/>
      <c r="EYU39" s="9"/>
      <c r="EYW39" s="9"/>
      <c r="EZB39" s="10"/>
      <c r="EZE39" s="9"/>
      <c r="EZG39" s="9"/>
      <c r="EZL39" s="10"/>
      <c r="EZO39" s="9"/>
      <c r="EZQ39" s="9"/>
      <c r="EZV39" s="10"/>
      <c r="EZY39" s="9"/>
      <c r="FAA39" s="9"/>
      <c r="FAF39" s="10"/>
      <c r="FAI39" s="9"/>
      <c r="FAK39" s="9"/>
      <c r="FAP39" s="10"/>
      <c r="FAS39" s="9"/>
      <c r="FAU39" s="9"/>
      <c r="FAZ39" s="10"/>
      <c r="FBC39" s="9"/>
      <c r="FBE39" s="9"/>
      <c r="FBJ39" s="10"/>
      <c r="FBM39" s="9"/>
      <c r="FBO39" s="9"/>
      <c r="FBT39" s="10"/>
      <c r="FBW39" s="9"/>
      <c r="FBY39" s="9"/>
      <c r="FCD39" s="10"/>
      <c r="FCG39" s="9"/>
      <c r="FCI39" s="9"/>
      <c r="FCN39" s="10"/>
      <c r="FCQ39" s="9"/>
      <c r="FCS39" s="9"/>
      <c r="FCX39" s="10"/>
      <c r="FDA39" s="9"/>
      <c r="FDC39" s="9"/>
      <c r="FDH39" s="10"/>
      <c r="FDK39" s="9"/>
      <c r="FDM39" s="9"/>
      <c r="FDR39" s="10"/>
      <c r="FDU39" s="9"/>
      <c r="FDW39" s="9"/>
      <c r="FEB39" s="10"/>
      <c r="FEE39" s="9"/>
      <c r="FEG39" s="9"/>
      <c r="FEL39" s="10"/>
      <c r="FEO39" s="9"/>
      <c r="FEQ39" s="9"/>
      <c r="FEV39" s="10"/>
      <c r="FEY39" s="9"/>
      <c r="FFA39" s="9"/>
      <c r="FFF39" s="10"/>
      <c r="FFI39" s="9"/>
      <c r="FFK39" s="9"/>
      <c r="FFP39" s="10"/>
      <c r="FFS39" s="9"/>
      <c r="FFU39" s="9"/>
      <c r="FFZ39" s="10"/>
      <c r="FGC39" s="9"/>
      <c r="FGE39" s="9"/>
      <c r="FGJ39" s="10"/>
      <c r="FGM39" s="9"/>
      <c r="FGO39" s="9"/>
      <c r="FGT39" s="10"/>
      <c r="FGW39" s="9"/>
      <c r="FGY39" s="9"/>
      <c r="FHD39" s="10"/>
      <c r="FHG39" s="9"/>
      <c r="FHI39" s="9"/>
      <c r="FHN39" s="10"/>
      <c r="FHQ39" s="9"/>
      <c r="FHS39" s="9"/>
      <c r="FHX39" s="10"/>
      <c r="FIA39" s="9"/>
      <c r="FIC39" s="9"/>
      <c r="FIH39" s="10"/>
      <c r="FIK39" s="9"/>
      <c r="FIM39" s="9"/>
      <c r="FIR39" s="10"/>
      <c r="FIU39" s="9"/>
      <c r="FIW39" s="9"/>
      <c r="FJB39" s="10"/>
      <c r="FJE39" s="9"/>
      <c r="FJG39" s="9"/>
      <c r="FJL39" s="10"/>
      <c r="FJO39" s="9"/>
      <c r="FJQ39" s="9"/>
      <c r="FJV39" s="10"/>
      <c r="FJY39" s="9"/>
      <c r="FKA39" s="9"/>
      <c r="FKF39" s="10"/>
      <c r="FKI39" s="9"/>
      <c r="FKK39" s="9"/>
      <c r="FKP39" s="10"/>
      <c r="FKS39" s="9"/>
      <c r="FKU39" s="9"/>
      <c r="FKZ39" s="10"/>
      <c r="FLC39" s="9"/>
      <c r="FLE39" s="9"/>
      <c r="FLJ39" s="10"/>
      <c r="FLM39" s="9"/>
      <c r="FLO39" s="9"/>
      <c r="FLT39" s="10"/>
      <c r="FLW39" s="9"/>
      <c r="FLY39" s="9"/>
      <c r="FMD39" s="10"/>
      <c r="FMG39" s="9"/>
      <c r="FMI39" s="9"/>
      <c r="FMN39" s="10"/>
      <c r="FMQ39" s="9"/>
      <c r="FMS39" s="9"/>
      <c r="FMX39" s="10"/>
      <c r="FNA39" s="9"/>
      <c r="FNC39" s="9"/>
      <c r="FNH39" s="10"/>
      <c r="FNK39" s="9"/>
      <c r="FNM39" s="9"/>
      <c r="FNR39" s="10"/>
      <c r="FNU39" s="9"/>
      <c r="FNW39" s="9"/>
      <c r="FOB39" s="10"/>
      <c r="FOE39" s="9"/>
      <c r="FOG39" s="9"/>
      <c r="FOL39" s="10"/>
      <c r="FOO39" s="9"/>
      <c r="FOQ39" s="9"/>
      <c r="FOV39" s="10"/>
      <c r="FOY39" s="9"/>
      <c r="FPA39" s="9"/>
      <c r="FPF39" s="10"/>
      <c r="FPI39" s="9"/>
      <c r="FPK39" s="9"/>
      <c r="FPP39" s="10"/>
      <c r="FPS39" s="9"/>
      <c r="FPU39" s="9"/>
      <c r="FPZ39" s="10"/>
      <c r="FQC39" s="9"/>
      <c r="FQE39" s="9"/>
      <c r="FQJ39" s="10"/>
      <c r="FQM39" s="9"/>
      <c r="FQO39" s="9"/>
      <c r="FQT39" s="10"/>
      <c r="FQW39" s="9"/>
      <c r="FQY39" s="9"/>
      <c r="FRD39" s="10"/>
      <c r="FRG39" s="9"/>
      <c r="FRI39" s="9"/>
      <c r="FRN39" s="10"/>
      <c r="FRQ39" s="9"/>
      <c r="FRS39" s="9"/>
      <c r="FRX39" s="10"/>
      <c r="FSA39" s="9"/>
      <c r="FSC39" s="9"/>
      <c r="FSH39" s="10"/>
      <c r="FSK39" s="9"/>
      <c r="FSM39" s="9"/>
      <c r="FSR39" s="10"/>
      <c r="FSU39" s="9"/>
      <c r="FSW39" s="9"/>
      <c r="FTB39" s="10"/>
      <c r="FTE39" s="9"/>
      <c r="FTG39" s="9"/>
      <c r="FTL39" s="10"/>
      <c r="FTO39" s="9"/>
      <c r="FTQ39" s="9"/>
      <c r="FTV39" s="10"/>
      <c r="FTY39" s="9"/>
      <c r="FUA39" s="9"/>
      <c r="FUF39" s="10"/>
      <c r="FUI39" s="9"/>
      <c r="FUK39" s="9"/>
      <c r="FUP39" s="10"/>
      <c r="FUS39" s="9"/>
      <c r="FUU39" s="9"/>
      <c r="FUZ39" s="10"/>
      <c r="FVC39" s="9"/>
      <c r="FVE39" s="9"/>
      <c r="FVJ39" s="10"/>
      <c r="FVM39" s="9"/>
      <c r="FVO39" s="9"/>
      <c r="FVT39" s="10"/>
      <c r="FVW39" s="9"/>
      <c r="FVY39" s="9"/>
      <c r="FWD39" s="10"/>
      <c r="FWG39" s="9"/>
      <c r="FWI39" s="9"/>
      <c r="FWN39" s="10"/>
      <c r="FWQ39" s="9"/>
      <c r="FWS39" s="9"/>
      <c r="FWX39" s="10"/>
      <c r="FXA39" s="9"/>
      <c r="FXC39" s="9"/>
      <c r="FXH39" s="10"/>
      <c r="FXK39" s="9"/>
      <c r="FXM39" s="9"/>
      <c r="FXR39" s="10"/>
      <c r="FXU39" s="9"/>
      <c r="FXW39" s="9"/>
      <c r="FYB39" s="10"/>
      <c r="FYE39" s="9"/>
      <c r="FYG39" s="9"/>
      <c r="FYL39" s="10"/>
      <c r="FYO39" s="9"/>
      <c r="FYQ39" s="9"/>
      <c r="FYV39" s="10"/>
      <c r="FYY39" s="9"/>
      <c r="FZA39" s="9"/>
      <c r="FZF39" s="10"/>
      <c r="FZI39" s="9"/>
      <c r="FZK39" s="9"/>
      <c r="FZP39" s="10"/>
      <c r="FZS39" s="9"/>
      <c r="FZU39" s="9"/>
      <c r="FZZ39" s="10"/>
      <c r="GAC39" s="9"/>
      <c r="GAE39" s="9"/>
      <c r="GAJ39" s="10"/>
      <c r="GAM39" s="9"/>
      <c r="GAO39" s="9"/>
      <c r="GAT39" s="10"/>
      <c r="GAW39" s="9"/>
      <c r="GAY39" s="9"/>
      <c r="GBD39" s="10"/>
      <c r="GBG39" s="9"/>
      <c r="GBI39" s="9"/>
      <c r="GBN39" s="10"/>
      <c r="GBQ39" s="9"/>
      <c r="GBS39" s="9"/>
      <c r="GBX39" s="10"/>
      <c r="GCA39" s="9"/>
      <c r="GCC39" s="9"/>
      <c r="GCH39" s="10"/>
      <c r="GCK39" s="9"/>
      <c r="GCM39" s="9"/>
      <c r="GCR39" s="10"/>
      <c r="GCU39" s="9"/>
      <c r="GCW39" s="9"/>
      <c r="GDB39" s="10"/>
      <c r="GDE39" s="9"/>
      <c r="GDG39" s="9"/>
      <c r="GDL39" s="10"/>
      <c r="GDO39" s="9"/>
      <c r="GDQ39" s="9"/>
      <c r="GDV39" s="10"/>
      <c r="GDY39" s="9"/>
      <c r="GEA39" s="9"/>
      <c r="GEF39" s="10"/>
      <c r="GEI39" s="9"/>
      <c r="GEK39" s="9"/>
      <c r="GEP39" s="10"/>
      <c r="GES39" s="9"/>
      <c r="GEU39" s="9"/>
      <c r="GEZ39" s="10"/>
      <c r="GFC39" s="9"/>
      <c r="GFE39" s="9"/>
      <c r="GFJ39" s="10"/>
      <c r="GFM39" s="9"/>
      <c r="GFO39" s="9"/>
      <c r="GFT39" s="10"/>
      <c r="GFW39" s="9"/>
      <c r="GFY39" s="9"/>
      <c r="GGD39" s="10"/>
      <c r="GGG39" s="9"/>
      <c r="GGI39" s="9"/>
      <c r="GGN39" s="10"/>
      <c r="GGQ39" s="9"/>
      <c r="GGS39" s="9"/>
      <c r="GGX39" s="10"/>
      <c r="GHA39" s="9"/>
      <c r="GHC39" s="9"/>
      <c r="GHH39" s="10"/>
      <c r="GHK39" s="9"/>
      <c r="GHM39" s="9"/>
      <c r="GHR39" s="10"/>
      <c r="GHU39" s="9"/>
      <c r="GHW39" s="9"/>
      <c r="GIB39" s="10"/>
      <c r="GIE39" s="9"/>
      <c r="GIG39" s="9"/>
      <c r="GIL39" s="10"/>
      <c r="GIO39" s="9"/>
      <c r="GIQ39" s="9"/>
      <c r="GIV39" s="10"/>
      <c r="GIY39" s="9"/>
      <c r="GJA39" s="9"/>
      <c r="GJF39" s="10"/>
      <c r="GJI39" s="9"/>
      <c r="GJK39" s="9"/>
      <c r="GJP39" s="10"/>
      <c r="GJS39" s="9"/>
      <c r="GJU39" s="9"/>
      <c r="GJZ39" s="10"/>
      <c r="GKC39" s="9"/>
      <c r="GKE39" s="9"/>
      <c r="GKJ39" s="10"/>
      <c r="GKM39" s="9"/>
      <c r="GKO39" s="9"/>
      <c r="GKT39" s="10"/>
      <c r="GKW39" s="9"/>
      <c r="GKY39" s="9"/>
      <c r="GLD39" s="10"/>
      <c r="GLG39" s="9"/>
      <c r="GLI39" s="9"/>
      <c r="GLN39" s="10"/>
      <c r="GLQ39" s="9"/>
      <c r="GLS39" s="9"/>
      <c r="GLX39" s="10"/>
      <c r="GMA39" s="9"/>
      <c r="GMC39" s="9"/>
      <c r="GMH39" s="10"/>
      <c r="GMK39" s="9"/>
      <c r="GMM39" s="9"/>
      <c r="GMR39" s="10"/>
      <c r="GMU39" s="9"/>
      <c r="GMW39" s="9"/>
      <c r="GNB39" s="10"/>
      <c r="GNE39" s="9"/>
      <c r="GNG39" s="9"/>
      <c r="GNL39" s="10"/>
      <c r="GNO39" s="9"/>
      <c r="GNQ39" s="9"/>
      <c r="GNV39" s="10"/>
      <c r="GNY39" s="9"/>
      <c r="GOA39" s="9"/>
      <c r="GOF39" s="10"/>
      <c r="GOI39" s="9"/>
      <c r="GOK39" s="9"/>
      <c r="GOP39" s="10"/>
      <c r="GOS39" s="9"/>
      <c r="GOU39" s="9"/>
      <c r="GOZ39" s="10"/>
      <c r="GPC39" s="9"/>
      <c r="GPE39" s="9"/>
      <c r="GPJ39" s="10"/>
      <c r="GPM39" s="9"/>
      <c r="GPO39" s="9"/>
      <c r="GPT39" s="10"/>
      <c r="GPW39" s="9"/>
      <c r="GPY39" s="9"/>
      <c r="GQD39" s="10"/>
      <c r="GQG39" s="9"/>
      <c r="GQI39" s="9"/>
      <c r="GQN39" s="10"/>
      <c r="GQQ39" s="9"/>
      <c r="GQS39" s="9"/>
      <c r="GQX39" s="10"/>
      <c r="GRA39" s="9"/>
      <c r="GRC39" s="9"/>
      <c r="GRH39" s="10"/>
      <c r="GRK39" s="9"/>
      <c r="GRM39" s="9"/>
      <c r="GRR39" s="10"/>
      <c r="GRU39" s="9"/>
      <c r="GRW39" s="9"/>
      <c r="GSB39" s="10"/>
      <c r="GSE39" s="9"/>
      <c r="GSG39" s="9"/>
      <c r="GSL39" s="10"/>
      <c r="GSO39" s="9"/>
      <c r="GSQ39" s="9"/>
      <c r="GSV39" s="10"/>
      <c r="GSY39" s="9"/>
      <c r="GTA39" s="9"/>
      <c r="GTF39" s="10"/>
      <c r="GTI39" s="9"/>
      <c r="GTK39" s="9"/>
      <c r="GTP39" s="10"/>
      <c r="GTS39" s="9"/>
      <c r="GTU39" s="9"/>
      <c r="GTZ39" s="10"/>
      <c r="GUC39" s="9"/>
      <c r="GUE39" s="9"/>
      <c r="GUJ39" s="10"/>
      <c r="GUM39" s="9"/>
      <c r="GUO39" s="9"/>
      <c r="GUT39" s="10"/>
      <c r="GUW39" s="9"/>
      <c r="GUY39" s="9"/>
      <c r="GVD39" s="10"/>
      <c r="GVG39" s="9"/>
      <c r="GVI39" s="9"/>
      <c r="GVN39" s="10"/>
      <c r="GVQ39" s="9"/>
      <c r="GVS39" s="9"/>
      <c r="GVX39" s="10"/>
      <c r="GWA39" s="9"/>
      <c r="GWC39" s="9"/>
      <c r="GWH39" s="10"/>
      <c r="GWK39" s="9"/>
      <c r="GWM39" s="9"/>
      <c r="GWR39" s="10"/>
      <c r="GWU39" s="9"/>
      <c r="GWW39" s="9"/>
      <c r="GXB39" s="10"/>
      <c r="GXE39" s="9"/>
      <c r="GXG39" s="9"/>
      <c r="GXL39" s="10"/>
      <c r="GXO39" s="9"/>
      <c r="GXQ39" s="9"/>
      <c r="GXV39" s="10"/>
      <c r="GXY39" s="9"/>
      <c r="GYA39" s="9"/>
      <c r="GYF39" s="10"/>
      <c r="GYI39" s="9"/>
      <c r="GYK39" s="9"/>
      <c r="GYP39" s="10"/>
      <c r="GYS39" s="9"/>
      <c r="GYU39" s="9"/>
      <c r="GYZ39" s="10"/>
      <c r="GZC39" s="9"/>
      <c r="GZE39" s="9"/>
      <c r="GZJ39" s="10"/>
      <c r="GZM39" s="9"/>
      <c r="GZO39" s="9"/>
      <c r="GZT39" s="10"/>
      <c r="GZW39" s="9"/>
      <c r="GZY39" s="9"/>
      <c r="HAD39" s="10"/>
      <c r="HAG39" s="9"/>
      <c r="HAI39" s="9"/>
      <c r="HAN39" s="10"/>
      <c r="HAQ39" s="9"/>
      <c r="HAS39" s="9"/>
      <c r="HAX39" s="10"/>
      <c r="HBA39" s="9"/>
      <c r="HBC39" s="9"/>
      <c r="HBH39" s="10"/>
      <c r="HBK39" s="9"/>
      <c r="HBM39" s="9"/>
      <c r="HBR39" s="10"/>
      <c r="HBU39" s="9"/>
      <c r="HBW39" s="9"/>
      <c r="HCB39" s="10"/>
      <c r="HCE39" s="9"/>
      <c r="HCG39" s="9"/>
      <c r="HCL39" s="10"/>
      <c r="HCO39" s="9"/>
      <c r="HCQ39" s="9"/>
      <c r="HCV39" s="10"/>
      <c r="HCY39" s="9"/>
      <c r="HDA39" s="9"/>
      <c r="HDF39" s="10"/>
      <c r="HDI39" s="9"/>
      <c r="HDK39" s="9"/>
      <c r="HDP39" s="10"/>
      <c r="HDS39" s="9"/>
      <c r="HDU39" s="9"/>
      <c r="HDZ39" s="10"/>
      <c r="HEC39" s="9"/>
      <c r="HEE39" s="9"/>
      <c r="HEJ39" s="10"/>
      <c r="HEM39" s="9"/>
      <c r="HEO39" s="9"/>
      <c r="HET39" s="10"/>
      <c r="HEW39" s="9"/>
      <c r="HEY39" s="9"/>
      <c r="HFD39" s="10"/>
      <c r="HFG39" s="9"/>
      <c r="HFI39" s="9"/>
      <c r="HFN39" s="10"/>
      <c r="HFQ39" s="9"/>
      <c r="HFS39" s="9"/>
      <c r="HFX39" s="10"/>
      <c r="HGA39" s="9"/>
      <c r="HGC39" s="9"/>
      <c r="HGH39" s="10"/>
      <c r="HGK39" s="9"/>
      <c r="HGM39" s="9"/>
      <c r="HGR39" s="10"/>
      <c r="HGU39" s="9"/>
      <c r="HGW39" s="9"/>
      <c r="HHB39" s="10"/>
      <c r="HHE39" s="9"/>
      <c r="HHG39" s="9"/>
      <c r="HHL39" s="10"/>
      <c r="HHO39" s="9"/>
      <c r="HHQ39" s="9"/>
      <c r="HHV39" s="10"/>
      <c r="HHY39" s="9"/>
      <c r="HIA39" s="9"/>
      <c r="HIF39" s="10"/>
      <c r="HII39" s="9"/>
      <c r="HIK39" s="9"/>
      <c r="HIP39" s="10"/>
      <c r="HIS39" s="9"/>
      <c r="HIU39" s="9"/>
      <c r="HIZ39" s="10"/>
      <c r="HJC39" s="9"/>
      <c r="HJE39" s="9"/>
      <c r="HJJ39" s="10"/>
      <c r="HJM39" s="9"/>
      <c r="HJO39" s="9"/>
      <c r="HJT39" s="10"/>
      <c r="HJW39" s="9"/>
      <c r="HJY39" s="9"/>
      <c r="HKD39" s="10"/>
      <c r="HKG39" s="9"/>
      <c r="HKI39" s="9"/>
      <c r="HKN39" s="10"/>
      <c r="HKQ39" s="9"/>
      <c r="HKS39" s="9"/>
      <c r="HKX39" s="10"/>
      <c r="HLA39" s="9"/>
      <c r="HLC39" s="9"/>
      <c r="HLH39" s="10"/>
      <c r="HLK39" s="9"/>
      <c r="HLM39" s="9"/>
      <c r="HLR39" s="10"/>
      <c r="HLU39" s="9"/>
      <c r="HLW39" s="9"/>
      <c r="HMB39" s="10"/>
      <c r="HME39" s="9"/>
      <c r="HMG39" s="9"/>
      <c r="HML39" s="10"/>
      <c r="HMO39" s="9"/>
      <c r="HMQ39" s="9"/>
      <c r="HMV39" s="10"/>
      <c r="HMY39" s="9"/>
      <c r="HNA39" s="9"/>
      <c r="HNF39" s="10"/>
      <c r="HNI39" s="9"/>
      <c r="HNK39" s="9"/>
      <c r="HNP39" s="10"/>
      <c r="HNS39" s="9"/>
      <c r="HNU39" s="9"/>
      <c r="HNZ39" s="10"/>
      <c r="HOC39" s="9"/>
      <c r="HOE39" s="9"/>
      <c r="HOJ39" s="10"/>
      <c r="HOM39" s="9"/>
      <c r="HOO39" s="9"/>
      <c r="HOT39" s="10"/>
      <c r="HOW39" s="9"/>
      <c r="HOY39" s="9"/>
      <c r="HPD39" s="10"/>
      <c r="HPG39" s="9"/>
      <c r="HPI39" s="9"/>
      <c r="HPN39" s="10"/>
      <c r="HPQ39" s="9"/>
      <c r="HPS39" s="9"/>
      <c r="HPX39" s="10"/>
      <c r="HQA39" s="9"/>
      <c r="HQC39" s="9"/>
      <c r="HQH39" s="10"/>
      <c r="HQK39" s="9"/>
      <c r="HQM39" s="9"/>
      <c r="HQR39" s="10"/>
      <c r="HQU39" s="9"/>
      <c r="HQW39" s="9"/>
      <c r="HRB39" s="10"/>
      <c r="HRE39" s="9"/>
      <c r="HRG39" s="9"/>
      <c r="HRL39" s="10"/>
      <c r="HRO39" s="9"/>
      <c r="HRQ39" s="9"/>
      <c r="HRV39" s="10"/>
      <c r="HRY39" s="9"/>
      <c r="HSA39" s="9"/>
      <c r="HSF39" s="10"/>
      <c r="HSI39" s="9"/>
      <c r="HSK39" s="9"/>
      <c r="HSP39" s="10"/>
      <c r="HSS39" s="9"/>
      <c r="HSU39" s="9"/>
      <c r="HSZ39" s="10"/>
      <c r="HTC39" s="9"/>
      <c r="HTE39" s="9"/>
      <c r="HTJ39" s="10"/>
      <c r="HTM39" s="9"/>
      <c r="HTO39" s="9"/>
      <c r="HTT39" s="10"/>
      <c r="HTW39" s="9"/>
      <c r="HTY39" s="9"/>
      <c r="HUD39" s="10"/>
      <c r="HUG39" s="9"/>
      <c r="HUI39" s="9"/>
      <c r="HUN39" s="10"/>
      <c r="HUQ39" s="9"/>
      <c r="HUS39" s="9"/>
      <c r="HUX39" s="10"/>
      <c r="HVA39" s="9"/>
      <c r="HVC39" s="9"/>
      <c r="HVH39" s="10"/>
      <c r="HVK39" s="9"/>
      <c r="HVM39" s="9"/>
      <c r="HVR39" s="10"/>
      <c r="HVU39" s="9"/>
      <c r="HVW39" s="9"/>
      <c r="HWB39" s="10"/>
      <c r="HWE39" s="9"/>
      <c r="HWG39" s="9"/>
      <c r="HWL39" s="10"/>
      <c r="HWO39" s="9"/>
      <c r="HWQ39" s="9"/>
      <c r="HWV39" s="10"/>
      <c r="HWY39" s="9"/>
      <c r="HXA39" s="9"/>
      <c r="HXF39" s="10"/>
      <c r="HXI39" s="9"/>
      <c r="HXK39" s="9"/>
      <c r="HXP39" s="10"/>
      <c r="HXS39" s="9"/>
      <c r="HXU39" s="9"/>
      <c r="HXZ39" s="10"/>
      <c r="HYC39" s="9"/>
      <c r="HYE39" s="9"/>
      <c r="HYJ39" s="10"/>
      <c r="HYM39" s="9"/>
      <c r="HYO39" s="9"/>
      <c r="HYT39" s="10"/>
      <c r="HYW39" s="9"/>
      <c r="HYY39" s="9"/>
      <c r="HZD39" s="10"/>
      <c r="HZG39" s="9"/>
      <c r="HZI39" s="9"/>
      <c r="HZN39" s="10"/>
      <c r="HZQ39" s="9"/>
      <c r="HZS39" s="9"/>
      <c r="HZX39" s="10"/>
      <c r="IAA39" s="9"/>
      <c r="IAC39" s="9"/>
      <c r="IAH39" s="10"/>
      <c r="IAK39" s="9"/>
      <c r="IAM39" s="9"/>
      <c r="IAR39" s="10"/>
      <c r="IAU39" s="9"/>
      <c r="IAW39" s="9"/>
      <c r="IBB39" s="10"/>
      <c r="IBE39" s="9"/>
      <c r="IBG39" s="9"/>
      <c r="IBL39" s="10"/>
      <c r="IBO39" s="9"/>
      <c r="IBQ39" s="9"/>
      <c r="IBV39" s="10"/>
      <c r="IBY39" s="9"/>
      <c r="ICA39" s="9"/>
      <c r="ICF39" s="10"/>
      <c r="ICI39" s="9"/>
      <c r="ICK39" s="9"/>
      <c r="ICP39" s="10"/>
      <c r="ICS39" s="9"/>
      <c r="ICU39" s="9"/>
      <c r="ICZ39" s="10"/>
      <c r="IDC39" s="9"/>
      <c r="IDE39" s="9"/>
      <c r="IDJ39" s="10"/>
      <c r="IDM39" s="9"/>
      <c r="IDO39" s="9"/>
      <c r="IDT39" s="10"/>
      <c r="IDW39" s="9"/>
      <c r="IDY39" s="9"/>
      <c r="IED39" s="10"/>
      <c r="IEG39" s="9"/>
      <c r="IEI39" s="9"/>
      <c r="IEN39" s="10"/>
      <c r="IEQ39" s="9"/>
      <c r="IES39" s="9"/>
      <c r="IEX39" s="10"/>
      <c r="IFA39" s="9"/>
      <c r="IFC39" s="9"/>
      <c r="IFH39" s="10"/>
      <c r="IFK39" s="9"/>
      <c r="IFM39" s="9"/>
      <c r="IFR39" s="10"/>
      <c r="IFU39" s="9"/>
      <c r="IFW39" s="9"/>
      <c r="IGB39" s="10"/>
      <c r="IGE39" s="9"/>
      <c r="IGG39" s="9"/>
      <c r="IGL39" s="10"/>
      <c r="IGO39" s="9"/>
      <c r="IGQ39" s="9"/>
      <c r="IGV39" s="10"/>
      <c r="IGY39" s="9"/>
      <c r="IHA39" s="9"/>
      <c r="IHF39" s="10"/>
      <c r="IHI39" s="9"/>
      <c r="IHK39" s="9"/>
      <c r="IHP39" s="10"/>
      <c r="IHS39" s="9"/>
      <c r="IHU39" s="9"/>
      <c r="IHZ39" s="10"/>
      <c r="IIC39" s="9"/>
      <c r="IIE39" s="9"/>
      <c r="IIJ39" s="10"/>
      <c r="IIM39" s="9"/>
      <c r="IIO39" s="9"/>
      <c r="IIT39" s="10"/>
      <c r="IIW39" s="9"/>
      <c r="IIY39" s="9"/>
      <c r="IJD39" s="10"/>
      <c r="IJG39" s="9"/>
      <c r="IJI39" s="9"/>
      <c r="IJN39" s="10"/>
      <c r="IJQ39" s="9"/>
      <c r="IJS39" s="9"/>
      <c r="IJX39" s="10"/>
      <c r="IKA39" s="9"/>
      <c r="IKC39" s="9"/>
      <c r="IKH39" s="10"/>
      <c r="IKK39" s="9"/>
      <c r="IKM39" s="9"/>
      <c r="IKR39" s="10"/>
      <c r="IKU39" s="9"/>
      <c r="IKW39" s="9"/>
      <c r="ILB39" s="10"/>
      <c r="ILE39" s="9"/>
      <c r="ILG39" s="9"/>
      <c r="ILL39" s="10"/>
      <c r="ILO39" s="9"/>
      <c r="ILQ39" s="9"/>
      <c r="ILV39" s="10"/>
      <c r="ILY39" s="9"/>
      <c r="IMA39" s="9"/>
      <c r="IMF39" s="10"/>
      <c r="IMI39" s="9"/>
      <c r="IMK39" s="9"/>
      <c r="IMP39" s="10"/>
      <c r="IMS39" s="9"/>
      <c r="IMU39" s="9"/>
      <c r="IMZ39" s="10"/>
      <c r="INC39" s="9"/>
      <c r="INE39" s="9"/>
      <c r="INJ39" s="10"/>
      <c r="INM39" s="9"/>
      <c r="INO39" s="9"/>
      <c r="INT39" s="10"/>
      <c r="INW39" s="9"/>
      <c r="INY39" s="9"/>
      <c r="IOD39" s="10"/>
      <c r="IOG39" s="9"/>
      <c r="IOI39" s="9"/>
      <c r="ION39" s="10"/>
      <c r="IOQ39" s="9"/>
      <c r="IOS39" s="9"/>
      <c r="IOX39" s="10"/>
      <c r="IPA39" s="9"/>
      <c r="IPC39" s="9"/>
      <c r="IPH39" s="10"/>
      <c r="IPK39" s="9"/>
      <c r="IPM39" s="9"/>
      <c r="IPR39" s="10"/>
      <c r="IPU39" s="9"/>
      <c r="IPW39" s="9"/>
      <c r="IQB39" s="10"/>
      <c r="IQE39" s="9"/>
      <c r="IQG39" s="9"/>
      <c r="IQL39" s="10"/>
      <c r="IQO39" s="9"/>
      <c r="IQQ39" s="9"/>
      <c r="IQV39" s="10"/>
      <c r="IQY39" s="9"/>
      <c r="IRA39" s="9"/>
      <c r="IRF39" s="10"/>
      <c r="IRI39" s="9"/>
      <c r="IRK39" s="9"/>
      <c r="IRP39" s="10"/>
      <c r="IRS39" s="9"/>
      <c r="IRU39" s="9"/>
      <c r="IRZ39" s="10"/>
      <c r="ISC39" s="9"/>
      <c r="ISE39" s="9"/>
      <c r="ISJ39" s="10"/>
      <c r="ISM39" s="9"/>
      <c r="ISO39" s="9"/>
      <c r="IST39" s="10"/>
      <c r="ISW39" s="9"/>
      <c r="ISY39" s="9"/>
      <c r="ITD39" s="10"/>
      <c r="ITG39" s="9"/>
      <c r="ITI39" s="9"/>
      <c r="ITN39" s="10"/>
      <c r="ITQ39" s="9"/>
      <c r="ITS39" s="9"/>
      <c r="ITX39" s="10"/>
      <c r="IUA39" s="9"/>
      <c r="IUC39" s="9"/>
      <c r="IUH39" s="10"/>
      <c r="IUK39" s="9"/>
      <c r="IUM39" s="9"/>
      <c r="IUR39" s="10"/>
      <c r="IUU39" s="9"/>
      <c r="IUW39" s="9"/>
      <c r="IVB39" s="10"/>
      <c r="IVE39" s="9"/>
      <c r="IVG39" s="9"/>
      <c r="IVL39" s="10"/>
      <c r="IVO39" s="9"/>
      <c r="IVQ39" s="9"/>
      <c r="IVV39" s="10"/>
      <c r="IVY39" s="9"/>
      <c r="IWA39" s="9"/>
      <c r="IWF39" s="10"/>
      <c r="IWI39" s="9"/>
      <c r="IWK39" s="9"/>
      <c r="IWP39" s="10"/>
      <c r="IWS39" s="9"/>
      <c r="IWU39" s="9"/>
      <c r="IWZ39" s="10"/>
      <c r="IXC39" s="9"/>
      <c r="IXE39" s="9"/>
      <c r="IXJ39" s="10"/>
      <c r="IXM39" s="9"/>
      <c r="IXO39" s="9"/>
      <c r="IXT39" s="10"/>
      <c r="IXW39" s="9"/>
      <c r="IXY39" s="9"/>
      <c r="IYD39" s="10"/>
      <c r="IYG39" s="9"/>
      <c r="IYI39" s="9"/>
      <c r="IYN39" s="10"/>
      <c r="IYQ39" s="9"/>
      <c r="IYS39" s="9"/>
      <c r="IYX39" s="10"/>
      <c r="IZA39" s="9"/>
      <c r="IZC39" s="9"/>
      <c r="IZH39" s="10"/>
      <c r="IZK39" s="9"/>
      <c r="IZM39" s="9"/>
      <c r="IZR39" s="10"/>
      <c r="IZU39" s="9"/>
      <c r="IZW39" s="9"/>
      <c r="JAB39" s="10"/>
      <c r="JAE39" s="9"/>
      <c r="JAG39" s="9"/>
      <c r="JAL39" s="10"/>
      <c r="JAO39" s="9"/>
      <c r="JAQ39" s="9"/>
      <c r="JAV39" s="10"/>
      <c r="JAY39" s="9"/>
      <c r="JBA39" s="9"/>
      <c r="JBF39" s="10"/>
      <c r="JBI39" s="9"/>
      <c r="JBK39" s="9"/>
      <c r="JBP39" s="10"/>
      <c r="JBS39" s="9"/>
      <c r="JBU39" s="9"/>
      <c r="JBZ39" s="10"/>
      <c r="JCC39" s="9"/>
      <c r="JCE39" s="9"/>
      <c r="JCJ39" s="10"/>
      <c r="JCM39" s="9"/>
      <c r="JCO39" s="9"/>
      <c r="JCT39" s="10"/>
      <c r="JCW39" s="9"/>
      <c r="JCY39" s="9"/>
      <c r="JDD39" s="10"/>
      <c r="JDG39" s="9"/>
      <c r="JDI39" s="9"/>
      <c r="JDN39" s="10"/>
      <c r="JDQ39" s="9"/>
      <c r="JDS39" s="9"/>
      <c r="JDX39" s="10"/>
      <c r="JEA39" s="9"/>
      <c r="JEC39" s="9"/>
      <c r="JEH39" s="10"/>
      <c r="JEK39" s="9"/>
      <c r="JEM39" s="9"/>
      <c r="JER39" s="10"/>
      <c r="JEU39" s="9"/>
      <c r="JEW39" s="9"/>
      <c r="JFB39" s="10"/>
      <c r="JFE39" s="9"/>
      <c r="JFG39" s="9"/>
      <c r="JFL39" s="10"/>
      <c r="JFO39" s="9"/>
      <c r="JFQ39" s="9"/>
      <c r="JFV39" s="10"/>
      <c r="JFY39" s="9"/>
      <c r="JGA39" s="9"/>
      <c r="JGF39" s="10"/>
      <c r="JGI39" s="9"/>
      <c r="JGK39" s="9"/>
      <c r="JGP39" s="10"/>
      <c r="JGS39" s="9"/>
      <c r="JGU39" s="9"/>
      <c r="JGZ39" s="10"/>
      <c r="JHC39" s="9"/>
      <c r="JHE39" s="9"/>
      <c r="JHJ39" s="10"/>
      <c r="JHM39" s="9"/>
      <c r="JHO39" s="9"/>
      <c r="JHT39" s="10"/>
      <c r="JHW39" s="9"/>
      <c r="JHY39" s="9"/>
      <c r="JID39" s="10"/>
      <c r="JIG39" s="9"/>
      <c r="JII39" s="9"/>
      <c r="JIN39" s="10"/>
      <c r="JIQ39" s="9"/>
      <c r="JIS39" s="9"/>
      <c r="JIX39" s="10"/>
      <c r="JJA39" s="9"/>
      <c r="JJC39" s="9"/>
      <c r="JJH39" s="10"/>
      <c r="JJK39" s="9"/>
      <c r="JJM39" s="9"/>
      <c r="JJR39" s="10"/>
      <c r="JJU39" s="9"/>
      <c r="JJW39" s="9"/>
      <c r="JKB39" s="10"/>
      <c r="JKE39" s="9"/>
      <c r="JKG39" s="9"/>
      <c r="JKL39" s="10"/>
      <c r="JKO39" s="9"/>
      <c r="JKQ39" s="9"/>
      <c r="JKV39" s="10"/>
      <c r="JKY39" s="9"/>
      <c r="JLA39" s="9"/>
      <c r="JLF39" s="10"/>
      <c r="JLI39" s="9"/>
      <c r="JLK39" s="9"/>
      <c r="JLP39" s="10"/>
      <c r="JLS39" s="9"/>
      <c r="JLU39" s="9"/>
      <c r="JLZ39" s="10"/>
      <c r="JMC39" s="9"/>
      <c r="JME39" s="9"/>
      <c r="JMJ39" s="10"/>
      <c r="JMM39" s="9"/>
      <c r="JMO39" s="9"/>
      <c r="JMT39" s="10"/>
      <c r="JMW39" s="9"/>
      <c r="JMY39" s="9"/>
      <c r="JND39" s="10"/>
      <c r="JNG39" s="9"/>
      <c r="JNI39" s="9"/>
      <c r="JNN39" s="10"/>
      <c r="JNQ39" s="9"/>
      <c r="JNS39" s="9"/>
      <c r="JNX39" s="10"/>
      <c r="JOA39" s="9"/>
      <c r="JOC39" s="9"/>
      <c r="JOH39" s="10"/>
      <c r="JOK39" s="9"/>
      <c r="JOM39" s="9"/>
      <c r="JOR39" s="10"/>
      <c r="JOU39" s="9"/>
      <c r="JOW39" s="9"/>
      <c r="JPB39" s="10"/>
      <c r="JPE39" s="9"/>
      <c r="JPG39" s="9"/>
      <c r="JPL39" s="10"/>
      <c r="JPO39" s="9"/>
      <c r="JPQ39" s="9"/>
      <c r="JPV39" s="10"/>
      <c r="JPY39" s="9"/>
      <c r="JQA39" s="9"/>
      <c r="JQF39" s="10"/>
      <c r="JQI39" s="9"/>
      <c r="JQK39" s="9"/>
      <c r="JQP39" s="10"/>
      <c r="JQS39" s="9"/>
      <c r="JQU39" s="9"/>
      <c r="JQZ39" s="10"/>
      <c r="JRC39" s="9"/>
      <c r="JRE39" s="9"/>
      <c r="JRJ39" s="10"/>
      <c r="JRM39" s="9"/>
      <c r="JRO39" s="9"/>
      <c r="JRT39" s="10"/>
      <c r="JRW39" s="9"/>
      <c r="JRY39" s="9"/>
      <c r="JSD39" s="10"/>
      <c r="JSG39" s="9"/>
      <c r="JSI39" s="9"/>
      <c r="JSN39" s="10"/>
      <c r="JSQ39" s="9"/>
      <c r="JSS39" s="9"/>
      <c r="JSX39" s="10"/>
      <c r="JTA39" s="9"/>
      <c r="JTC39" s="9"/>
      <c r="JTH39" s="10"/>
      <c r="JTK39" s="9"/>
      <c r="JTM39" s="9"/>
      <c r="JTR39" s="10"/>
      <c r="JTU39" s="9"/>
      <c r="JTW39" s="9"/>
      <c r="JUB39" s="10"/>
      <c r="JUE39" s="9"/>
      <c r="JUG39" s="9"/>
      <c r="JUL39" s="10"/>
      <c r="JUO39" s="9"/>
      <c r="JUQ39" s="9"/>
      <c r="JUV39" s="10"/>
      <c r="JUY39" s="9"/>
      <c r="JVA39" s="9"/>
      <c r="JVF39" s="10"/>
      <c r="JVI39" s="9"/>
      <c r="JVK39" s="9"/>
      <c r="JVP39" s="10"/>
      <c r="JVS39" s="9"/>
      <c r="JVU39" s="9"/>
      <c r="JVZ39" s="10"/>
      <c r="JWC39" s="9"/>
      <c r="JWE39" s="9"/>
      <c r="JWJ39" s="10"/>
      <c r="JWM39" s="9"/>
      <c r="JWO39" s="9"/>
      <c r="JWT39" s="10"/>
      <c r="JWW39" s="9"/>
      <c r="JWY39" s="9"/>
      <c r="JXD39" s="10"/>
      <c r="JXG39" s="9"/>
      <c r="JXI39" s="9"/>
      <c r="JXN39" s="10"/>
      <c r="JXQ39" s="9"/>
      <c r="JXS39" s="9"/>
      <c r="JXX39" s="10"/>
      <c r="JYA39" s="9"/>
      <c r="JYC39" s="9"/>
      <c r="JYH39" s="10"/>
      <c r="JYK39" s="9"/>
      <c r="JYM39" s="9"/>
      <c r="JYR39" s="10"/>
      <c r="JYU39" s="9"/>
      <c r="JYW39" s="9"/>
      <c r="JZB39" s="10"/>
      <c r="JZE39" s="9"/>
      <c r="JZG39" s="9"/>
      <c r="JZL39" s="10"/>
      <c r="JZO39" s="9"/>
      <c r="JZQ39" s="9"/>
      <c r="JZV39" s="10"/>
      <c r="JZY39" s="9"/>
      <c r="KAA39" s="9"/>
      <c r="KAF39" s="10"/>
      <c r="KAI39" s="9"/>
      <c r="KAK39" s="9"/>
      <c r="KAP39" s="10"/>
      <c r="KAS39" s="9"/>
      <c r="KAU39" s="9"/>
      <c r="KAZ39" s="10"/>
      <c r="KBC39" s="9"/>
      <c r="KBE39" s="9"/>
      <c r="KBJ39" s="10"/>
      <c r="KBM39" s="9"/>
      <c r="KBO39" s="9"/>
      <c r="KBT39" s="10"/>
      <c r="KBW39" s="9"/>
      <c r="KBY39" s="9"/>
      <c r="KCD39" s="10"/>
      <c r="KCG39" s="9"/>
      <c r="KCI39" s="9"/>
      <c r="KCN39" s="10"/>
      <c r="KCQ39" s="9"/>
      <c r="KCS39" s="9"/>
      <c r="KCX39" s="10"/>
      <c r="KDA39" s="9"/>
      <c r="KDC39" s="9"/>
      <c r="KDH39" s="10"/>
      <c r="KDK39" s="9"/>
      <c r="KDM39" s="9"/>
      <c r="KDR39" s="10"/>
      <c r="KDU39" s="9"/>
      <c r="KDW39" s="9"/>
      <c r="KEB39" s="10"/>
      <c r="KEE39" s="9"/>
      <c r="KEG39" s="9"/>
      <c r="KEL39" s="10"/>
      <c r="KEO39" s="9"/>
      <c r="KEQ39" s="9"/>
      <c r="KEV39" s="10"/>
      <c r="KEY39" s="9"/>
      <c r="KFA39" s="9"/>
      <c r="KFF39" s="10"/>
      <c r="KFI39" s="9"/>
      <c r="KFK39" s="9"/>
      <c r="KFP39" s="10"/>
      <c r="KFS39" s="9"/>
      <c r="KFU39" s="9"/>
      <c r="KFZ39" s="10"/>
      <c r="KGC39" s="9"/>
      <c r="KGE39" s="9"/>
      <c r="KGJ39" s="10"/>
      <c r="KGM39" s="9"/>
      <c r="KGO39" s="9"/>
      <c r="KGT39" s="10"/>
      <c r="KGW39" s="9"/>
      <c r="KGY39" s="9"/>
      <c r="KHD39" s="10"/>
      <c r="KHG39" s="9"/>
      <c r="KHI39" s="9"/>
      <c r="KHN39" s="10"/>
      <c r="KHQ39" s="9"/>
      <c r="KHS39" s="9"/>
      <c r="KHX39" s="10"/>
      <c r="KIA39" s="9"/>
      <c r="KIC39" s="9"/>
      <c r="KIH39" s="10"/>
      <c r="KIK39" s="9"/>
      <c r="KIM39" s="9"/>
      <c r="KIR39" s="10"/>
      <c r="KIU39" s="9"/>
      <c r="KIW39" s="9"/>
      <c r="KJB39" s="10"/>
      <c r="KJE39" s="9"/>
      <c r="KJG39" s="9"/>
      <c r="KJL39" s="10"/>
      <c r="KJO39" s="9"/>
      <c r="KJQ39" s="9"/>
      <c r="KJV39" s="10"/>
      <c r="KJY39" s="9"/>
      <c r="KKA39" s="9"/>
      <c r="KKF39" s="10"/>
      <c r="KKI39" s="9"/>
      <c r="KKK39" s="9"/>
      <c r="KKP39" s="10"/>
      <c r="KKS39" s="9"/>
      <c r="KKU39" s="9"/>
      <c r="KKZ39" s="10"/>
      <c r="KLC39" s="9"/>
      <c r="KLE39" s="9"/>
      <c r="KLJ39" s="10"/>
      <c r="KLM39" s="9"/>
      <c r="KLO39" s="9"/>
      <c r="KLT39" s="10"/>
      <c r="KLW39" s="9"/>
      <c r="KLY39" s="9"/>
      <c r="KMD39" s="10"/>
      <c r="KMG39" s="9"/>
      <c r="KMI39" s="9"/>
      <c r="KMN39" s="10"/>
      <c r="KMQ39" s="9"/>
      <c r="KMS39" s="9"/>
      <c r="KMX39" s="10"/>
      <c r="KNA39" s="9"/>
      <c r="KNC39" s="9"/>
      <c r="KNH39" s="10"/>
      <c r="KNK39" s="9"/>
      <c r="KNM39" s="9"/>
      <c r="KNR39" s="10"/>
      <c r="KNU39" s="9"/>
      <c r="KNW39" s="9"/>
      <c r="KOB39" s="10"/>
      <c r="KOE39" s="9"/>
      <c r="KOG39" s="9"/>
      <c r="KOL39" s="10"/>
      <c r="KOO39" s="9"/>
      <c r="KOQ39" s="9"/>
      <c r="KOV39" s="10"/>
      <c r="KOY39" s="9"/>
      <c r="KPA39" s="9"/>
      <c r="KPF39" s="10"/>
      <c r="KPI39" s="9"/>
      <c r="KPK39" s="9"/>
      <c r="KPP39" s="10"/>
      <c r="KPS39" s="9"/>
      <c r="KPU39" s="9"/>
      <c r="KPZ39" s="10"/>
      <c r="KQC39" s="9"/>
      <c r="KQE39" s="9"/>
      <c r="KQJ39" s="10"/>
      <c r="KQM39" s="9"/>
      <c r="KQO39" s="9"/>
      <c r="KQT39" s="10"/>
      <c r="KQW39" s="9"/>
      <c r="KQY39" s="9"/>
      <c r="KRD39" s="10"/>
      <c r="KRG39" s="9"/>
      <c r="KRI39" s="9"/>
      <c r="KRN39" s="10"/>
      <c r="KRQ39" s="9"/>
      <c r="KRS39" s="9"/>
      <c r="KRX39" s="10"/>
      <c r="KSA39" s="9"/>
      <c r="KSC39" s="9"/>
      <c r="KSH39" s="10"/>
      <c r="KSK39" s="9"/>
      <c r="KSM39" s="9"/>
      <c r="KSR39" s="10"/>
      <c r="KSU39" s="9"/>
      <c r="KSW39" s="9"/>
      <c r="KTB39" s="10"/>
      <c r="KTE39" s="9"/>
      <c r="KTG39" s="9"/>
      <c r="KTL39" s="10"/>
      <c r="KTO39" s="9"/>
      <c r="KTQ39" s="9"/>
      <c r="KTV39" s="10"/>
      <c r="KTY39" s="9"/>
      <c r="KUA39" s="9"/>
      <c r="KUF39" s="10"/>
      <c r="KUI39" s="9"/>
      <c r="KUK39" s="9"/>
      <c r="KUP39" s="10"/>
      <c r="KUS39" s="9"/>
      <c r="KUU39" s="9"/>
      <c r="KUZ39" s="10"/>
      <c r="KVC39" s="9"/>
      <c r="KVE39" s="9"/>
      <c r="KVJ39" s="10"/>
      <c r="KVM39" s="9"/>
      <c r="KVO39" s="9"/>
      <c r="KVT39" s="10"/>
      <c r="KVW39" s="9"/>
      <c r="KVY39" s="9"/>
      <c r="KWD39" s="10"/>
      <c r="KWG39" s="9"/>
      <c r="KWI39" s="9"/>
      <c r="KWN39" s="10"/>
      <c r="KWQ39" s="9"/>
      <c r="KWS39" s="9"/>
      <c r="KWX39" s="10"/>
      <c r="KXA39" s="9"/>
      <c r="KXC39" s="9"/>
      <c r="KXH39" s="10"/>
      <c r="KXK39" s="9"/>
      <c r="KXM39" s="9"/>
      <c r="KXR39" s="10"/>
      <c r="KXU39" s="9"/>
      <c r="KXW39" s="9"/>
      <c r="KYB39" s="10"/>
      <c r="KYE39" s="9"/>
      <c r="KYG39" s="9"/>
      <c r="KYL39" s="10"/>
      <c r="KYO39" s="9"/>
      <c r="KYQ39" s="9"/>
      <c r="KYV39" s="10"/>
      <c r="KYY39" s="9"/>
      <c r="KZA39" s="9"/>
      <c r="KZF39" s="10"/>
      <c r="KZI39" s="9"/>
      <c r="KZK39" s="9"/>
      <c r="KZP39" s="10"/>
      <c r="KZS39" s="9"/>
      <c r="KZU39" s="9"/>
      <c r="KZZ39" s="10"/>
      <c r="LAC39" s="9"/>
      <c r="LAE39" s="9"/>
      <c r="LAJ39" s="10"/>
      <c r="LAM39" s="9"/>
      <c r="LAO39" s="9"/>
      <c r="LAT39" s="10"/>
      <c r="LAW39" s="9"/>
      <c r="LAY39" s="9"/>
      <c r="LBD39" s="10"/>
      <c r="LBG39" s="9"/>
      <c r="LBI39" s="9"/>
      <c r="LBN39" s="10"/>
      <c r="LBQ39" s="9"/>
      <c r="LBS39" s="9"/>
      <c r="LBX39" s="10"/>
      <c r="LCA39" s="9"/>
      <c r="LCC39" s="9"/>
      <c r="LCH39" s="10"/>
      <c r="LCK39" s="9"/>
      <c r="LCM39" s="9"/>
      <c r="LCR39" s="10"/>
      <c r="LCU39" s="9"/>
      <c r="LCW39" s="9"/>
      <c r="LDB39" s="10"/>
      <c r="LDE39" s="9"/>
      <c r="LDG39" s="9"/>
      <c r="LDL39" s="10"/>
      <c r="LDO39" s="9"/>
      <c r="LDQ39" s="9"/>
      <c r="LDV39" s="10"/>
      <c r="LDY39" s="9"/>
      <c r="LEA39" s="9"/>
      <c r="LEF39" s="10"/>
      <c r="LEI39" s="9"/>
      <c r="LEK39" s="9"/>
      <c r="LEP39" s="10"/>
      <c r="LES39" s="9"/>
      <c r="LEU39" s="9"/>
      <c r="LEZ39" s="10"/>
      <c r="LFC39" s="9"/>
      <c r="LFE39" s="9"/>
      <c r="LFJ39" s="10"/>
      <c r="LFM39" s="9"/>
      <c r="LFO39" s="9"/>
      <c r="LFT39" s="10"/>
      <c r="LFW39" s="9"/>
      <c r="LFY39" s="9"/>
      <c r="LGD39" s="10"/>
      <c r="LGG39" s="9"/>
      <c r="LGI39" s="9"/>
      <c r="LGN39" s="10"/>
      <c r="LGQ39" s="9"/>
      <c r="LGS39" s="9"/>
      <c r="LGX39" s="10"/>
      <c r="LHA39" s="9"/>
      <c r="LHC39" s="9"/>
      <c r="LHH39" s="10"/>
      <c r="LHK39" s="9"/>
      <c r="LHM39" s="9"/>
      <c r="LHR39" s="10"/>
      <c r="LHU39" s="9"/>
      <c r="LHW39" s="9"/>
      <c r="LIB39" s="10"/>
      <c r="LIE39" s="9"/>
      <c r="LIG39" s="9"/>
      <c r="LIL39" s="10"/>
      <c r="LIO39" s="9"/>
      <c r="LIQ39" s="9"/>
      <c r="LIV39" s="10"/>
      <c r="LIY39" s="9"/>
      <c r="LJA39" s="9"/>
      <c r="LJF39" s="10"/>
      <c r="LJI39" s="9"/>
      <c r="LJK39" s="9"/>
      <c r="LJP39" s="10"/>
      <c r="LJS39" s="9"/>
      <c r="LJU39" s="9"/>
      <c r="LJZ39" s="10"/>
      <c r="LKC39" s="9"/>
      <c r="LKE39" s="9"/>
      <c r="LKJ39" s="10"/>
      <c r="LKM39" s="9"/>
      <c r="LKO39" s="9"/>
      <c r="LKT39" s="10"/>
      <c r="LKW39" s="9"/>
      <c r="LKY39" s="9"/>
      <c r="LLD39" s="10"/>
      <c r="LLG39" s="9"/>
      <c r="LLI39" s="9"/>
      <c r="LLN39" s="10"/>
      <c r="LLQ39" s="9"/>
      <c r="LLS39" s="9"/>
      <c r="LLX39" s="10"/>
      <c r="LMA39" s="9"/>
      <c r="LMC39" s="9"/>
      <c r="LMH39" s="10"/>
      <c r="LMK39" s="9"/>
      <c r="LMM39" s="9"/>
      <c r="LMR39" s="10"/>
      <c r="LMU39" s="9"/>
      <c r="LMW39" s="9"/>
      <c r="LNB39" s="10"/>
      <c r="LNE39" s="9"/>
      <c r="LNG39" s="9"/>
      <c r="LNL39" s="10"/>
      <c r="LNO39" s="9"/>
      <c r="LNQ39" s="9"/>
      <c r="LNV39" s="10"/>
      <c r="LNY39" s="9"/>
      <c r="LOA39" s="9"/>
      <c r="LOF39" s="10"/>
      <c r="LOI39" s="9"/>
      <c r="LOK39" s="9"/>
      <c r="LOP39" s="10"/>
      <c r="LOS39" s="9"/>
      <c r="LOU39" s="9"/>
      <c r="LOZ39" s="10"/>
      <c r="LPC39" s="9"/>
      <c r="LPE39" s="9"/>
      <c r="LPJ39" s="10"/>
      <c r="LPM39" s="9"/>
      <c r="LPO39" s="9"/>
      <c r="LPT39" s="10"/>
      <c r="LPW39" s="9"/>
      <c r="LPY39" s="9"/>
      <c r="LQD39" s="10"/>
      <c r="LQG39" s="9"/>
      <c r="LQI39" s="9"/>
      <c r="LQN39" s="10"/>
      <c r="LQQ39" s="9"/>
      <c r="LQS39" s="9"/>
      <c r="LQX39" s="10"/>
      <c r="LRA39" s="9"/>
      <c r="LRC39" s="9"/>
      <c r="LRH39" s="10"/>
      <c r="LRK39" s="9"/>
      <c r="LRM39" s="9"/>
      <c r="LRR39" s="10"/>
      <c r="LRU39" s="9"/>
      <c r="LRW39" s="9"/>
      <c r="LSB39" s="10"/>
      <c r="LSE39" s="9"/>
      <c r="LSG39" s="9"/>
      <c r="LSL39" s="10"/>
      <c r="LSO39" s="9"/>
      <c r="LSQ39" s="9"/>
      <c r="LSV39" s="10"/>
      <c r="LSY39" s="9"/>
      <c r="LTA39" s="9"/>
      <c r="LTF39" s="10"/>
      <c r="LTI39" s="9"/>
      <c r="LTK39" s="9"/>
      <c r="LTP39" s="10"/>
      <c r="LTS39" s="9"/>
      <c r="LTU39" s="9"/>
      <c r="LTZ39" s="10"/>
      <c r="LUC39" s="9"/>
      <c r="LUE39" s="9"/>
      <c r="LUJ39" s="10"/>
      <c r="LUM39" s="9"/>
      <c r="LUO39" s="9"/>
      <c r="LUT39" s="10"/>
      <c r="LUW39" s="9"/>
      <c r="LUY39" s="9"/>
      <c r="LVD39" s="10"/>
      <c r="LVG39" s="9"/>
      <c r="LVI39" s="9"/>
      <c r="LVN39" s="10"/>
      <c r="LVQ39" s="9"/>
      <c r="LVS39" s="9"/>
      <c r="LVX39" s="10"/>
      <c r="LWA39" s="9"/>
      <c r="LWC39" s="9"/>
      <c r="LWH39" s="10"/>
      <c r="LWK39" s="9"/>
      <c r="LWM39" s="9"/>
      <c r="LWR39" s="10"/>
      <c r="LWU39" s="9"/>
      <c r="LWW39" s="9"/>
      <c r="LXB39" s="10"/>
      <c r="LXE39" s="9"/>
      <c r="LXG39" s="9"/>
      <c r="LXL39" s="10"/>
      <c r="LXO39" s="9"/>
      <c r="LXQ39" s="9"/>
      <c r="LXV39" s="10"/>
      <c r="LXY39" s="9"/>
      <c r="LYA39" s="9"/>
      <c r="LYF39" s="10"/>
      <c r="LYI39" s="9"/>
      <c r="LYK39" s="9"/>
      <c r="LYP39" s="10"/>
      <c r="LYS39" s="9"/>
      <c r="LYU39" s="9"/>
      <c r="LYZ39" s="10"/>
      <c r="LZC39" s="9"/>
      <c r="LZE39" s="9"/>
      <c r="LZJ39" s="10"/>
      <c r="LZM39" s="9"/>
      <c r="LZO39" s="9"/>
      <c r="LZT39" s="10"/>
      <c r="LZW39" s="9"/>
      <c r="LZY39" s="9"/>
      <c r="MAD39" s="10"/>
      <c r="MAG39" s="9"/>
      <c r="MAI39" s="9"/>
      <c r="MAN39" s="10"/>
      <c r="MAQ39" s="9"/>
      <c r="MAS39" s="9"/>
      <c r="MAX39" s="10"/>
      <c r="MBA39" s="9"/>
      <c r="MBC39" s="9"/>
      <c r="MBH39" s="10"/>
      <c r="MBK39" s="9"/>
      <c r="MBM39" s="9"/>
      <c r="MBR39" s="10"/>
      <c r="MBU39" s="9"/>
      <c r="MBW39" s="9"/>
      <c r="MCB39" s="10"/>
      <c r="MCE39" s="9"/>
      <c r="MCG39" s="9"/>
      <c r="MCL39" s="10"/>
      <c r="MCO39" s="9"/>
      <c r="MCQ39" s="9"/>
      <c r="MCV39" s="10"/>
      <c r="MCY39" s="9"/>
      <c r="MDA39" s="9"/>
      <c r="MDF39" s="10"/>
      <c r="MDI39" s="9"/>
      <c r="MDK39" s="9"/>
      <c r="MDP39" s="10"/>
      <c r="MDS39" s="9"/>
      <c r="MDU39" s="9"/>
      <c r="MDZ39" s="10"/>
      <c r="MEC39" s="9"/>
      <c r="MEE39" s="9"/>
      <c r="MEJ39" s="10"/>
      <c r="MEM39" s="9"/>
      <c r="MEO39" s="9"/>
      <c r="MET39" s="10"/>
      <c r="MEW39" s="9"/>
      <c r="MEY39" s="9"/>
      <c r="MFD39" s="10"/>
      <c r="MFG39" s="9"/>
      <c r="MFI39" s="9"/>
      <c r="MFN39" s="10"/>
      <c r="MFQ39" s="9"/>
      <c r="MFS39" s="9"/>
      <c r="MFX39" s="10"/>
      <c r="MGA39" s="9"/>
      <c r="MGC39" s="9"/>
      <c r="MGH39" s="10"/>
      <c r="MGK39" s="9"/>
      <c r="MGM39" s="9"/>
      <c r="MGR39" s="10"/>
      <c r="MGU39" s="9"/>
      <c r="MGW39" s="9"/>
      <c r="MHB39" s="10"/>
      <c r="MHE39" s="9"/>
      <c r="MHG39" s="9"/>
      <c r="MHL39" s="10"/>
      <c r="MHO39" s="9"/>
      <c r="MHQ39" s="9"/>
      <c r="MHV39" s="10"/>
      <c r="MHY39" s="9"/>
      <c r="MIA39" s="9"/>
      <c r="MIF39" s="10"/>
      <c r="MII39" s="9"/>
      <c r="MIK39" s="9"/>
      <c r="MIP39" s="10"/>
      <c r="MIS39" s="9"/>
      <c r="MIU39" s="9"/>
      <c r="MIZ39" s="10"/>
      <c r="MJC39" s="9"/>
      <c r="MJE39" s="9"/>
      <c r="MJJ39" s="10"/>
      <c r="MJM39" s="9"/>
      <c r="MJO39" s="9"/>
      <c r="MJT39" s="10"/>
      <c r="MJW39" s="9"/>
      <c r="MJY39" s="9"/>
      <c r="MKD39" s="10"/>
      <c r="MKG39" s="9"/>
      <c r="MKI39" s="9"/>
      <c r="MKN39" s="10"/>
      <c r="MKQ39" s="9"/>
      <c r="MKS39" s="9"/>
      <c r="MKX39" s="10"/>
      <c r="MLA39" s="9"/>
      <c r="MLC39" s="9"/>
      <c r="MLH39" s="10"/>
      <c r="MLK39" s="9"/>
      <c r="MLM39" s="9"/>
      <c r="MLR39" s="10"/>
      <c r="MLU39" s="9"/>
      <c r="MLW39" s="9"/>
      <c r="MMB39" s="10"/>
      <c r="MME39" s="9"/>
      <c r="MMG39" s="9"/>
      <c r="MML39" s="10"/>
      <c r="MMO39" s="9"/>
      <c r="MMQ39" s="9"/>
      <c r="MMV39" s="10"/>
      <c r="MMY39" s="9"/>
      <c r="MNA39" s="9"/>
      <c r="MNF39" s="10"/>
      <c r="MNI39" s="9"/>
      <c r="MNK39" s="9"/>
      <c r="MNP39" s="10"/>
      <c r="MNS39" s="9"/>
      <c r="MNU39" s="9"/>
      <c r="MNZ39" s="10"/>
      <c r="MOC39" s="9"/>
      <c r="MOE39" s="9"/>
      <c r="MOJ39" s="10"/>
      <c r="MOM39" s="9"/>
      <c r="MOO39" s="9"/>
      <c r="MOT39" s="10"/>
      <c r="MOW39" s="9"/>
      <c r="MOY39" s="9"/>
      <c r="MPD39" s="10"/>
      <c r="MPG39" s="9"/>
      <c r="MPI39" s="9"/>
      <c r="MPN39" s="10"/>
      <c r="MPQ39" s="9"/>
      <c r="MPS39" s="9"/>
      <c r="MPX39" s="10"/>
      <c r="MQA39" s="9"/>
      <c r="MQC39" s="9"/>
      <c r="MQH39" s="10"/>
      <c r="MQK39" s="9"/>
      <c r="MQM39" s="9"/>
      <c r="MQR39" s="10"/>
      <c r="MQU39" s="9"/>
      <c r="MQW39" s="9"/>
      <c r="MRB39" s="10"/>
      <c r="MRE39" s="9"/>
      <c r="MRG39" s="9"/>
      <c r="MRL39" s="10"/>
      <c r="MRO39" s="9"/>
      <c r="MRQ39" s="9"/>
      <c r="MRV39" s="10"/>
      <c r="MRY39" s="9"/>
      <c r="MSA39" s="9"/>
      <c r="MSF39" s="10"/>
      <c r="MSI39" s="9"/>
      <c r="MSK39" s="9"/>
      <c r="MSP39" s="10"/>
      <c r="MSS39" s="9"/>
      <c r="MSU39" s="9"/>
      <c r="MSZ39" s="10"/>
      <c r="MTC39" s="9"/>
      <c r="MTE39" s="9"/>
      <c r="MTJ39" s="10"/>
      <c r="MTM39" s="9"/>
      <c r="MTO39" s="9"/>
      <c r="MTT39" s="10"/>
      <c r="MTW39" s="9"/>
      <c r="MTY39" s="9"/>
      <c r="MUD39" s="10"/>
      <c r="MUG39" s="9"/>
      <c r="MUI39" s="9"/>
      <c r="MUN39" s="10"/>
      <c r="MUQ39" s="9"/>
      <c r="MUS39" s="9"/>
      <c r="MUX39" s="10"/>
      <c r="MVA39" s="9"/>
      <c r="MVC39" s="9"/>
      <c r="MVH39" s="10"/>
      <c r="MVK39" s="9"/>
      <c r="MVM39" s="9"/>
      <c r="MVR39" s="10"/>
      <c r="MVU39" s="9"/>
      <c r="MVW39" s="9"/>
      <c r="MWB39" s="10"/>
      <c r="MWE39" s="9"/>
      <c r="MWG39" s="9"/>
      <c r="MWL39" s="10"/>
      <c r="MWO39" s="9"/>
      <c r="MWQ39" s="9"/>
      <c r="MWV39" s="10"/>
      <c r="MWY39" s="9"/>
      <c r="MXA39" s="9"/>
      <c r="MXF39" s="10"/>
      <c r="MXI39" s="9"/>
      <c r="MXK39" s="9"/>
      <c r="MXP39" s="10"/>
      <c r="MXS39" s="9"/>
      <c r="MXU39" s="9"/>
      <c r="MXZ39" s="10"/>
      <c r="MYC39" s="9"/>
      <c r="MYE39" s="9"/>
      <c r="MYJ39" s="10"/>
      <c r="MYM39" s="9"/>
      <c r="MYO39" s="9"/>
      <c r="MYT39" s="10"/>
      <c r="MYW39" s="9"/>
      <c r="MYY39" s="9"/>
      <c r="MZD39" s="10"/>
      <c r="MZG39" s="9"/>
      <c r="MZI39" s="9"/>
      <c r="MZN39" s="10"/>
      <c r="MZQ39" s="9"/>
      <c r="MZS39" s="9"/>
      <c r="MZX39" s="10"/>
      <c r="NAA39" s="9"/>
      <c r="NAC39" s="9"/>
      <c r="NAH39" s="10"/>
      <c r="NAK39" s="9"/>
      <c r="NAM39" s="9"/>
      <c r="NAR39" s="10"/>
      <c r="NAU39" s="9"/>
      <c r="NAW39" s="9"/>
      <c r="NBB39" s="10"/>
      <c r="NBE39" s="9"/>
      <c r="NBG39" s="9"/>
      <c r="NBL39" s="10"/>
      <c r="NBO39" s="9"/>
      <c r="NBQ39" s="9"/>
      <c r="NBV39" s="10"/>
      <c r="NBY39" s="9"/>
      <c r="NCA39" s="9"/>
      <c r="NCF39" s="10"/>
      <c r="NCI39" s="9"/>
      <c r="NCK39" s="9"/>
      <c r="NCP39" s="10"/>
      <c r="NCS39" s="9"/>
      <c r="NCU39" s="9"/>
      <c r="NCZ39" s="10"/>
      <c r="NDC39" s="9"/>
      <c r="NDE39" s="9"/>
      <c r="NDJ39" s="10"/>
      <c r="NDM39" s="9"/>
      <c r="NDO39" s="9"/>
      <c r="NDT39" s="10"/>
      <c r="NDW39" s="9"/>
      <c r="NDY39" s="9"/>
      <c r="NED39" s="10"/>
      <c r="NEG39" s="9"/>
      <c r="NEI39" s="9"/>
      <c r="NEN39" s="10"/>
      <c r="NEQ39" s="9"/>
      <c r="NES39" s="9"/>
      <c r="NEX39" s="10"/>
      <c r="NFA39" s="9"/>
      <c r="NFC39" s="9"/>
      <c r="NFH39" s="10"/>
      <c r="NFK39" s="9"/>
      <c r="NFM39" s="9"/>
      <c r="NFR39" s="10"/>
      <c r="NFU39" s="9"/>
      <c r="NFW39" s="9"/>
      <c r="NGB39" s="10"/>
      <c r="NGE39" s="9"/>
      <c r="NGG39" s="9"/>
      <c r="NGL39" s="10"/>
      <c r="NGO39" s="9"/>
      <c r="NGQ39" s="9"/>
      <c r="NGV39" s="10"/>
      <c r="NGY39" s="9"/>
      <c r="NHA39" s="9"/>
      <c r="NHF39" s="10"/>
      <c r="NHI39" s="9"/>
      <c r="NHK39" s="9"/>
      <c r="NHP39" s="10"/>
      <c r="NHS39" s="9"/>
      <c r="NHU39" s="9"/>
      <c r="NHZ39" s="10"/>
      <c r="NIC39" s="9"/>
      <c r="NIE39" s="9"/>
      <c r="NIJ39" s="10"/>
      <c r="NIM39" s="9"/>
      <c r="NIO39" s="9"/>
      <c r="NIT39" s="10"/>
      <c r="NIW39" s="9"/>
      <c r="NIY39" s="9"/>
      <c r="NJD39" s="10"/>
      <c r="NJG39" s="9"/>
      <c r="NJI39" s="9"/>
      <c r="NJN39" s="10"/>
      <c r="NJQ39" s="9"/>
      <c r="NJS39" s="9"/>
      <c r="NJX39" s="10"/>
      <c r="NKA39" s="9"/>
      <c r="NKC39" s="9"/>
      <c r="NKH39" s="10"/>
      <c r="NKK39" s="9"/>
      <c r="NKM39" s="9"/>
      <c r="NKR39" s="10"/>
      <c r="NKU39" s="9"/>
      <c r="NKW39" s="9"/>
      <c r="NLB39" s="10"/>
      <c r="NLE39" s="9"/>
      <c r="NLG39" s="9"/>
      <c r="NLL39" s="10"/>
      <c r="NLO39" s="9"/>
      <c r="NLQ39" s="9"/>
      <c r="NLV39" s="10"/>
      <c r="NLY39" s="9"/>
      <c r="NMA39" s="9"/>
      <c r="NMF39" s="10"/>
      <c r="NMI39" s="9"/>
      <c r="NMK39" s="9"/>
      <c r="NMP39" s="10"/>
      <c r="NMS39" s="9"/>
      <c r="NMU39" s="9"/>
      <c r="NMZ39" s="10"/>
      <c r="NNC39" s="9"/>
      <c r="NNE39" s="9"/>
      <c r="NNJ39" s="10"/>
      <c r="NNM39" s="9"/>
      <c r="NNO39" s="9"/>
      <c r="NNT39" s="10"/>
      <c r="NNW39" s="9"/>
      <c r="NNY39" s="9"/>
      <c r="NOD39" s="10"/>
      <c r="NOG39" s="9"/>
      <c r="NOI39" s="9"/>
      <c r="NON39" s="10"/>
      <c r="NOQ39" s="9"/>
      <c r="NOS39" s="9"/>
      <c r="NOX39" s="10"/>
      <c r="NPA39" s="9"/>
      <c r="NPC39" s="9"/>
      <c r="NPH39" s="10"/>
      <c r="NPK39" s="9"/>
      <c r="NPM39" s="9"/>
      <c r="NPR39" s="10"/>
      <c r="NPU39" s="9"/>
      <c r="NPW39" s="9"/>
      <c r="NQB39" s="10"/>
      <c r="NQE39" s="9"/>
      <c r="NQG39" s="9"/>
      <c r="NQL39" s="10"/>
      <c r="NQO39" s="9"/>
      <c r="NQQ39" s="9"/>
      <c r="NQV39" s="10"/>
      <c r="NQY39" s="9"/>
      <c r="NRA39" s="9"/>
      <c r="NRF39" s="10"/>
      <c r="NRI39" s="9"/>
      <c r="NRK39" s="9"/>
      <c r="NRP39" s="10"/>
      <c r="NRS39" s="9"/>
      <c r="NRU39" s="9"/>
      <c r="NRZ39" s="10"/>
      <c r="NSC39" s="9"/>
      <c r="NSE39" s="9"/>
      <c r="NSJ39" s="10"/>
      <c r="NSM39" s="9"/>
      <c r="NSO39" s="9"/>
      <c r="NST39" s="10"/>
      <c r="NSW39" s="9"/>
      <c r="NSY39" s="9"/>
      <c r="NTD39" s="10"/>
      <c r="NTG39" s="9"/>
      <c r="NTI39" s="9"/>
      <c r="NTN39" s="10"/>
      <c r="NTQ39" s="9"/>
      <c r="NTS39" s="9"/>
      <c r="NTX39" s="10"/>
      <c r="NUA39" s="9"/>
      <c r="NUC39" s="9"/>
      <c r="NUH39" s="10"/>
      <c r="NUK39" s="9"/>
      <c r="NUM39" s="9"/>
      <c r="NUR39" s="10"/>
      <c r="NUU39" s="9"/>
      <c r="NUW39" s="9"/>
      <c r="NVB39" s="10"/>
      <c r="NVE39" s="9"/>
      <c r="NVG39" s="9"/>
      <c r="NVL39" s="10"/>
      <c r="NVO39" s="9"/>
      <c r="NVQ39" s="9"/>
      <c r="NVV39" s="10"/>
      <c r="NVY39" s="9"/>
      <c r="NWA39" s="9"/>
      <c r="NWF39" s="10"/>
      <c r="NWI39" s="9"/>
      <c r="NWK39" s="9"/>
      <c r="NWP39" s="10"/>
      <c r="NWS39" s="9"/>
      <c r="NWU39" s="9"/>
      <c r="NWZ39" s="10"/>
      <c r="NXC39" s="9"/>
      <c r="NXE39" s="9"/>
      <c r="NXJ39" s="10"/>
      <c r="NXM39" s="9"/>
      <c r="NXO39" s="9"/>
      <c r="NXT39" s="10"/>
      <c r="NXW39" s="9"/>
      <c r="NXY39" s="9"/>
      <c r="NYD39" s="10"/>
      <c r="NYG39" s="9"/>
      <c r="NYI39" s="9"/>
      <c r="NYN39" s="10"/>
      <c r="NYQ39" s="9"/>
      <c r="NYS39" s="9"/>
      <c r="NYX39" s="10"/>
      <c r="NZA39" s="9"/>
      <c r="NZC39" s="9"/>
      <c r="NZH39" s="10"/>
      <c r="NZK39" s="9"/>
      <c r="NZM39" s="9"/>
      <c r="NZR39" s="10"/>
      <c r="NZU39" s="9"/>
      <c r="NZW39" s="9"/>
      <c r="OAB39" s="10"/>
      <c r="OAE39" s="9"/>
      <c r="OAG39" s="9"/>
      <c r="OAL39" s="10"/>
      <c r="OAO39" s="9"/>
      <c r="OAQ39" s="9"/>
      <c r="OAV39" s="10"/>
      <c r="OAY39" s="9"/>
      <c r="OBA39" s="9"/>
      <c r="OBF39" s="10"/>
      <c r="OBI39" s="9"/>
      <c r="OBK39" s="9"/>
      <c r="OBP39" s="10"/>
      <c r="OBS39" s="9"/>
      <c r="OBU39" s="9"/>
      <c r="OBZ39" s="10"/>
      <c r="OCC39" s="9"/>
      <c r="OCE39" s="9"/>
      <c r="OCJ39" s="10"/>
      <c r="OCM39" s="9"/>
      <c r="OCO39" s="9"/>
      <c r="OCT39" s="10"/>
      <c r="OCW39" s="9"/>
      <c r="OCY39" s="9"/>
      <c r="ODD39" s="10"/>
      <c r="ODG39" s="9"/>
      <c r="ODI39" s="9"/>
      <c r="ODN39" s="10"/>
      <c r="ODQ39" s="9"/>
      <c r="ODS39" s="9"/>
      <c r="ODX39" s="10"/>
      <c r="OEA39" s="9"/>
      <c r="OEC39" s="9"/>
      <c r="OEH39" s="10"/>
      <c r="OEK39" s="9"/>
      <c r="OEM39" s="9"/>
      <c r="OER39" s="10"/>
      <c r="OEU39" s="9"/>
      <c r="OEW39" s="9"/>
      <c r="OFB39" s="10"/>
      <c r="OFE39" s="9"/>
      <c r="OFG39" s="9"/>
      <c r="OFL39" s="10"/>
      <c r="OFO39" s="9"/>
      <c r="OFQ39" s="9"/>
      <c r="OFV39" s="10"/>
      <c r="OFY39" s="9"/>
      <c r="OGA39" s="9"/>
      <c r="OGF39" s="10"/>
      <c r="OGI39" s="9"/>
      <c r="OGK39" s="9"/>
      <c r="OGP39" s="10"/>
      <c r="OGS39" s="9"/>
      <c r="OGU39" s="9"/>
      <c r="OGZ39" s="10"/>
      <c r="OHC39" s="9"/>
      <c r="OHE39" s="9"/>
      <c r="OHJ39" s="10"/>
      <c r="OHM39" s="9"/>
      <c r="OHO39" s="9"/>
      <c r="OHT39" s="10"/>
      <c r="OHW39" s="9"/>
      <c r="OHY39" s="9"/>
      <c r="OID39" s="10"/>
      <c r="OIG39" s="9"/>
      <c r="OII39" s="9"/>
      <c r="OIN39" s="10"/>
      <c r="OIQ39" s="9"/>
      <c r="OIS39" s="9"/>
      <c r="OIX39" s="10"/>
      <c r="OJA39" s="9"/>
      <c r="OJC39" s="9"/>
      <c r="OJH39" s="10"/>
      <c r="OJK39" s="9"/>
      <c r="OJM39" s="9"/>
      <c r="OJR39" s="10"/>
      <c r="OJU39" s="9"/>
      <c r="OJW39" s="9"/>
      <c r="OKB39" s="10"/>
      <c r="OKE39" s="9"/>
      <c r="OKG39" s="9"/>
      <c r="OKL39" s="10"/>
      <c r="OKO39" s="9"/>
      <c r="OKQ39" s="9"/>
      <c r="OKV39" s="10"/>
      <c r="OKY39" s="9"/>
      <c r="OLA39" s="9"/>
      <c r="OLF39" s="10"/>
      <c r="OLI39" s="9"/>
      <c r="OLK39" s="9"/>
      <c r="OLP39" s="10"/>
      <c r="OLS39" s="9"/>
      <c r="OLU39" s="9"/>
      <c r="OLZ39" s="10"/>
      <c r="OMC39" s="9"/>
      <c r="OME39" s="9"/>
      <c r="OMJ39" s="10"/>
      <c r="OMM39" s="9"/>
      <c r="OMO39" s="9"/>
      <c r="OMT39" s="10"/>
      <c r="OMW39" s="9"/>
      <c r="OMY39" s="9"/>
      <c r="OND39" s="10"/>
      <c r="ONG39" s="9"/>
      <c r="ONI39" s="9"/>
      <c r="ONN39" s="10"/>
      <c r="ONQ39" s="9"/>
      <c r="ONS39" s="9"/>
      <c r="ONX39" s="10"/>
      <c r="OOA39" s="9"/>
      <c r="OOC39" s="9"/>
      <c r="OOH39" s="10"/>
      <c r="OOK39" s="9"/>
      <c r="OOM39" s="9"/>
      <c r="OOR39" s="10"/>
      <c r="OOU39" s="9"/>
      <c r="OOW39" s="9"/>
      <c r="OPB39" s="10"/>
      <c r="OPE39" s="9"/>
      <c r="OPG39" s="9"/>
      <c r="OPL39" s="10"/>
      <c r="OPO39" s="9"/>
      <c r="OPQ39" s="9"/>
      <c r="OPV39" s="10"/>
      <c r="OPY39" s="9"/>
      <c r="OQA39" s="9"/>
      <c r="OQF39" s="10"/>
      <c r="OQI39" s="9"/>
      <c r="OQK39" s="9"/>
      <c r="OQP39" s="10"/>
      <c r="OQS39" s="9"/>
      <c r="OQU39" s="9"/>
      <c r="OQZ39" s="10"/>
      <c r="ORC39" s="9"/>
      <c r="ORE39" s="9"/>
      <c r="ORJ39" s="10"/>
      <c r="ORM39" s="9"/>
      <c r="ORO39" s="9"/>
      <c r="ORT39" s="10"/>
      <c r="ORW39" s="9"/>
      <c r="ORY39" s="9"/>
      <c r="OSD39" s="10"/>
      <c r="OSG39" s="9"/>
      <c r="OSI39" s="9"/>
      <c r="OSN39" s="10"/>
      <c r="OSQ39" s="9"/>
      <c r="OSS39" s="9"/>
      <c r="OSX39" s="10"/>
      <c r="OTA39" s="9"/>
      <c r="OTC39" s="9"/>
      <c r="OTH39" s="10"/>
      <c r="OTK39" s="9"/>
      <c r="OTM39" s="9"/>
      <c r="OTR39" s="10"/>
      <c r="OTU39" s="9"/>
      <c r="OTW39" s="9"/>
      <c r="OUB39" s="10"/>
      <c r="OUE39" s="9"/>
      <c r="OUG39" s="9"/>
      <c r="OUL39" s="10"/>
      <c r="OUO39" s="9"/>
      <c r="OUQ39" s="9"/>
      <c r="OUV39" s="10"/>
      <c r="OUY39" s="9"/>
      <c r="OVA39" s="9"/>
      <c r="OVF39" s="10"/>
      <c r="OVI39" s="9"/>
      <c r="OVK39" s="9"/>
      <c r="OVP39" s="10"/>
      <c r="OVS39" s="9"/>
      <c r="OVU39" s="9"/>
      <c r="OVZ39" s="10"/>
      <c r="OWC39" s="9"/>
      <c r="OWE39" s="9"/>
      <c r="OWJ39" s="10"/>
      <c r="OWM39" s="9"/>
      <c r="OWO39" s="9"/>
      <c r="OWT39" s="10"/>
      <c r="OWW39" s="9"/>
      <c r="OWY39" s="9"/>
      <c r="OXD39" s="10"/>
      <c r="OXG39" s="9"/>
      <c r="OXI39" s="9"/>
      <c r="OXN39" s="10"/>
      <c r="OXQ39" s="9"/>
      <c r="OXS39" s="9"/>
      <c r="OXX39" s="10"/>
      <c r="OYA39" s="9"/>
      <c r="OYC39" s="9"/>
      <c r="OYH39" s="10"/>
      <c r="OYK39" s="9"/>
      <c r="OYM39" s="9"/>
      <c r="OYR39" s="10"/>
      <c r="OYU39" s="9"/>
      <c r="OYW39" s="9"/>
      <c r="OZB39" s="10"/>
      <c r="OZE39" s="9"/>
      <c r="OZG39" s="9"/>
      <c r="OZL39" s="10"/>
      <c r="OZO39" s="9"/>
      <c r="OZQ39" s="9"/>
      <c r="OZV39" s="10"/>
      <c r="OZY39" s="9"/>
      <c r="PAA39" s="9"/>
      <c r="PAF39" s="10"/>
      <c r="PAI39" s="9"/>
      <c r="PAK39" s="9"/>
      <c r="PAP39" s="10"/>
      <c r="PAS39" s="9"/>
      <c r="PAU39" s="9"/>
      <c r="PAZ39" s="10"/>
      <c r="PBC39" s="9"/>
      <c r="PBE39" s="9"/>
      <c r="PBJ39" s="10"/>
      <c r="PBM39" s="9"/>
      <c r="PBO39" s="9"/>
      <c r="PBT39" s="10"/>
      <c r="PBW39" s="9"/>
      <c r="PBY39" s="9"/>
      <c r="PCD39" s="10"/>
      <c r="PCG39" s="9"/>
      <c r="PCI39" s="9"/>
      <c r="PCN39" s="10"/>
      <c r="PCQ39" s="9"/>
      <c r="PCS39" s="9"/>
      <c r="PCX39" s="10"/>
      <c r="PDA39" s="9"/>
      <c r="PDC39" s="9"/>
      <c r="PDH39" s="10"/>
      <c r="PDK39" s="9"/>
      <c r="PDM39" s="9"/>
      <c r="PDR39" s="10"/>
      <c r="PDU39" s="9"/>
      <c r="PDW39" s="9"/>
      <c r="PEB39" s="10"/>
      <c r="PEE39" s="9"/>
      <c r="PEG39" s="9"/>
      <c r="PEL39" s="10"/>
      <c r="PEO39" s="9"/>
      <c r="PEQ39" s="9"/>
      <c r="PEV39" s="10"/>
      <c r="PEY39" s="9"/>
      <c r="PFA39" s="9"/>
      <c r="PFF39" s="10"/>
      <c r="PFI39" s="9"/>
      <c r="PFK39" s="9"/>
      <c r="PFP39" s="10"/>
      <c r="PFS39" s="9"/>
      <c r="PFU39" s="9"/>
      <c r="PFZ39" s="10"/>
      <c r="PGC39" s="9"/>
      <c r="PGE39" s="9"/>
      <c r="PGJ39" s="10"/>
      <c r="PGM39" s="9"/>
      <c r="PGO39" s="9"/>
      <c r="PGT39" s="10"/>
      <c r="PGW39" s="9"/>
      <c r="PGY39" s="9"/>
      <c r="PHD39" s="10"/>
      <c r="PHG39" s="9"/>
      <c r="PHI39" s="9"/>
      <c r="PHN39" s="10"/>
      <c r="PHQ39" s="9"/>
      <c r="PHS39" s="9"/>
      <c r="PHX39" s="10"/>
      <c r="PIA39" s="9"/>
      <c r="PIC39" s="9"/>
      <c r="PIH39" s="10"/>
      <c r="PIK39" s="9"/>
      <c r="PIM39" s="9"/>
      <c r="PIR39" s="10"/>
      <c r="PIU39" s="9"/>
      <c r="PIW39" s="9"/>
      <c r="PJB39" s="10"/>
      <c r="PJE39" s="9"/>
      <c r="PJG39" s="9"/>
      <c r="PJL39" s="10"/>
      <c r="PJO39" s="9"/>
      <c r="PJQ39" s="9"/>
      <c r="PJV39" s="10"/>
      <c r="PJY39" s="9"/>
      <c r="PKA39" s="9"/>
      <c r="PKF39" s="10"/>
      <c r="PKI39" s="9"/>
      <c r="PKK39" s="9"/>
      <c r="PKP39" s="10"/>
      <c r="PKS39" s="9"/>
      <c r="PKU39" s="9"/>
      <c r="PKZ39" s="10"/>
      <c r="PLC39" s="9"/>
      <c r="PLE39" s="9"/>
      <c r="PLJ39" s="10"/>
      <c r="PLM39" s="9"/>
      <c r="PLO39" s="9"/>
      <c r="PLT39" s="10"/>
      <c r="PLW39" s="9"/>
      <c r="PLY39" s="9"/>
      <c r="PMD39" s="10"/>
      <c r="PMG39" s="9"/>
      <c r="PMI39" s="9"/>
      <c r="PMN39" s="10"/>
      <c r="PMQ39" s="9"/>
      <c r="PMS39" s="9"/>
      <c r="PMX39" s="10"/>
      <c r="PNA39" s="9"/>
      <c r="PNC39" s="9"/>
      <c r="PNH39" s="10"/>
      <c r="PNK39" s="9"/>
      <c r="PNM39" s="9"/>
      <c r="PNR39" s="10"/>
      <c r="PNU39" s="9"/>
      <c r="PNW39" s="9"/>
      <c r="POB39" s="10"/>
      <c r="POE39" s="9"/>
      <c r="POG39" s="9"/>
      <c r="POL39" s="10"/>
      <c r="POO39" s="9"/>
      <c r="POQ39" s="9"/>
      <c r="POV39" s="10"/>
      <c r="POY39" s="9"/>
      <c r="PPA39" s="9"/>
      <c r="PPF39" s="10"/>
      <c r="PPI39" s="9"/>
      <c r="PPK39" s="9"/>
      <c r="PPP39" s="10"/>
      <c r="PPS39" s="9"/>
      <c r="PPU39" s="9"/>
      <c r="PPZ39" s="10"/>
      <c r="PQC39" s="9"/>
      <c r="PQE39" s="9"/>
      <c r="PQJ39" s="10"/>
      <c r="PQM39" s="9"/>
      <c r="PQO39" s="9"/>
      <c r="PQT39" s="10"/>
      <c r="PQW39" s="9"/>
      <c r="PQY39" s="9"/>
      <c r="PRD39" s="10"/>
      <c r="PRG39" s="9"/>
      <c r="PRI39" s="9"/>
      <c r="PRN39" s="10"/>
      <c r="PRQ39" s="9"/>
      <c r="PRS39" s="9"/>
      <c r="PRX39" s="10"/>
      <c r="PSA39" s="9"/>
      <c r="PSC39" s="9"/>
      <c r="PSH39" s="10"/>
      <c r="PSK39" s="9"/>
      <c r="PSM39" s="9"/>
      <c r="PSR39" s="10"/>
      <c r="PSU39" s="9"/>
      <c r="PSW39" s="9"/>
      <c r="PTB39" s="10"/>
      <c r="PTE39" s="9"/>
      <c r="PTG39" s="9"/>
      <c r="PTL39" s="10"/>
      <c r="PTO39" s="9"/>
      <c r="PTQ39" s="9"/>
      <c r="PTV39" s="10"/>
      <c r="PTY39" s="9"/>
      <c r="PUA39" s="9"/>
      <c r="PUF39" s="10"/>
      <c r="PUI39" s="9"/>
      <c r="PUK39" s="9"/>
      <c r="PUP39" s="10"/>
      <c r="PUS39" s="9"/>
      <c r="PUU39" s="9"/>
      <c r="PUZ39" s="10"/>
      <c r="PVC39" s="9"/>
      <c r="PVE39" s="9"/>
      <c r="PVJ39" s="10"/>
      <c r="PVM39" s="9"/>
      <c r="PVO39" s="9"/>
      <c r="PVT39" s="10"/>
      <c r="PVW39" s="9"/>
      <c r="PVY39" s="9"/>
      <c r="PWD39" s="10"/>
      <c r="PWG39" s="9"/>
      <c r="PWI39" s="9"/>
      <c r="PWN39" s="10"/>
      <c r="PWQ39" s="9"/>
      <c r="PWS39" s="9"/>
      <c r="PWX39" s="10"/>
      <c r="PXA39" s="9"/>
      <c r="PXC39" s="9"/>
      <c r="PXH39" s="10"/>
      <c r="PXK39" s="9"/>
      <c r="PXM39" s="9"/>
      <c r="PXR39" s="10"/>
      <c r="PXU39" s="9"/>
      <c r="PXW39" s="9"/>
      <c r="PYB39" s="10"/>
      <c r="PYE39" s="9"/>
      <c r="PYG39" s="9"/>
      <c r="PYL39" s="10"/>
      <c r="PYO39" s="9"/>
      <c r="PYQ39" s="9"/>
      <c r="PYV39" s="10"/>
      <c r="PYY39" s="9"/>
      <c r="PZA39" s="9"/>
      <c r="PZF39" s="10"/>
      <c r="PZI39" s="9"/>
      <c r="PZK39" s="9"/>
      <c r="PZP39" s="10"/>
      <c r="PZS39" s="9"/>
      <c r="PZU39" s="9"/>
      <c r="PZZ39" s="10"/>
      <c r="QAC39" s="9"/>
      <c r="QAE39" s="9"/>
      <c r="QAJ39" s="10"/>
      <c r="QAM39" s="9"/>
      <c r="QAO39" s="9"/>
      <c r="QAT39" s="10"/>
      <c r="QAW39" s="9"/>
      <c r="QAY39" s="9"/>
      <c r="QBD39" s="10"/>
      <c r="QBG39" s="9"/>
      <c r="QBI39" s="9"/>
      <c r="QBN39" s="10"/>
      <c r="QBQ39" s="9"/>
      <c r="QBS39" s="9"/>
      <c r="QBX39" s="10"/>
      <c r="QCA39" s="9"/>
      <c r="QCC39" s="9"/>
      <c r="QCH39" s="10"/>
      <c r="QCK39" s="9"/>
      <c r="QCM39" s="9"/>
      <c r="QCR39" s="10"/>
      <c r="QCU39" s="9"/>
      <c r="QCW39" s="9"/>
      <c r="QDB39" s="10"/>
      <c r="QDE39" s="9"/>
      <c r="QDG39" s="9"/>
      <c r="QDL39" s="10"/>
      <c r="QDO39" s="9"/>
      <c r="QDQ39" s="9"/>
      <c r="QDV39" s="10"/>
      <c r="QDY39" s="9"/>
      <c r="QEA39" s="9"/>
      <c r="QEF39" s="10"/>
      <c r="QEI39" s="9"/>
      <c r="QEK39" s="9"/>
      <c r="QEP39" s="10"/>
      <c r="QES39" s="9"/>
      <c r="QEU39" s="9"/>
      <c r="QEZ39" s="10"/>
      <c r="QFC39" s="9"/>
      <c r="QFE39" s="9"/>
      <c r="QFJ39" s="10"/>
      <c r="QFM39" s="9"/>
      <c r="QFO39" s="9"/>
      <c r="QFT39" s="10"/>
      <c r="QFW39" s="9"/>
      <c r="QFY39" s="9"/>
      <c r="QGD39" s="10"/>
      <c r="QGG39" s="9"/>
      <c r="QGI39" s="9"/>
      <c r="QGN39" s="10"/>
      <c r="QGQ39" s="9"/>
      <c r="QGS39" s="9"/>
      <c r="QGX39" s="10"/>
      <c r="QHA39" s="9"/>
      <c r="QHC39" s="9"/>
      <c r="QHH39" s="10"/>
      <c r="QHK39" s="9"/>
      <c r="QHM39" s="9"/>
      <c r="QHR39" s="10"/>
      <c r="QHU39" s="9"/>
      <c r="QHW39" s="9"/>
      <c r="QIB39" s="10"/>
      <c r="QIE39" s="9"/>
      <c r="QIG39" s="9"/>
      <c r="QIL39" s="10"/>
      <c r="QIO39" s="9"/>
      <c r="QIQ39" s="9"/>
      <c r="QIV39" s="10"/>
      <c r="QIY39" s="9"/>
      <c r="QJA39" s="9"/>
      <c r="QJF39" s="10"/>
      <c r="QJI39" s="9"/>
      <c r="QJK39" s="9"/>
      <c r="QJP39" s="10"/>
      <c r="QJS39" s="9"/>
      <c r="QJU39" s="9"/>
      <c r="QJZ39" s="10"/>
      <c r="QKC39" s="9"/>
      <c r="QKE39" s="9"/>
      <c r="QKJ39" s="10"/>
      <c r="QKM39" s="9"/>
      <c r="QKO39" s="9"/>
      <c r="QKT39" s="10"/>
      <c r="QKW39" s="9"/>
      <c r="QKY39" s="9"/>
      <c r="QLD39" s="10"/>
      <c r="QLG39" s="9"/>
      <c r="QLI39" s="9"/>
      <c r="QLN39" s="10"/>
      <c r="QLQ39" s="9"/>
      <c r="QLS39" s="9"/>
      <c r="QLX39" s="10"/>
      <c r="QMA39" s="9"/>
      <c r="QMC39" s="9"/>
      <c r="QMH39" s="10"/>
      <c r="QMK39" s="9"/>
      <c r="QMM39" s="9"/>
      <c r="QMR39" s="10"/>
      <c r="QMU39" s="9"/>
      <c r="QMW39" s="9"/>
      <c r="QNB39" s="10"/>
      <c r="QNE39" s="9"/>
      <c r="QNG39" s="9"/>
      <c r="QNL39" s="10"/>
      <c r="QNO39" s="9"/>
      <c r="QNQ39" s="9"/>
      <c r="QNV39" s="10"/>
      <c r="QNY39" s="9"/>
      <c r="QOA39" s="9"/>
      <c r="QOF39" s="10"/>
      <c r="QOI39" s="9"/>
      <c r="QOK39" s="9"/>
      <c r="QOP39" s="10"/>
      <c r="QOS39" s="9"/>
      <c r="QOU39" s="9"/>
      <c r="QOZ39" s="10"/>
      <c r="QPC39" s="9"/>
      <c r="QPE39" s="9"/>
      <c r="QPJ39" s="10"/>
      <c r="QPM39" s="9"/>
      <c r="QPO39" s="9"/>
      <c r="QPT39" s="10"/>
      <c r="QPW39" s="9"/>
      <c r="QPY39" s="9"/>
      <c r="QQD39" s="10"/>
      <c r="QQG39" s="9"/>
      <c r="QQI39" s="9"/>
      <c r="QQN39" s="10"/>
      <c r="QQQ39" s="9"/>
      <c r="QQS39" s="9"/>
      <c r="QQX39" s="10"/>
      <c r="QRA39" s="9"/>
      <c r="QRC39" s="9"/>
      <c r="QRH39" s="10"/>
      <c r="QRK39" s="9"/>
      <c r="QRM39" s="9"/>
      <c r="QRR39" s="10"/>
      <c r="QRU39" s="9"/>
      <c r="QRW39" s="9"/>
      <c r="QSB39" s="10"/>
      <c r="QSE39" s="9"/>
      <c r="QSG39" s="9"/>
      <c r="QSL39" s="10"/>
      <c r="QSO39" s="9"/>
      <c r="QSQ39" s="9"/>
      <c r="QSV39" s="10"/>
      <c r="QSY39" s="9"/>
      <c r="QTA39" s="9"/>
      <c r="QTF39" s="10"/>
      <c r="QTI39" s="9"/>
      <c r="QTK39" s="9"/>
      <c r="QTP39" s="10"/>
      <c r="QTS39" s="9"/>
      <c r="QTU39" s="9"/>
      <c r="QTZ39" s="10"/>
      <c r="QUC39" s="9"/>
      <c r="QUE39" s="9"/>
      <c r="QUJ39" s="10"/>
      <c r="QUM39" s="9"/>
      <c r="QUO39" s="9"/>
      <c r="QUT39" s="10"/>
      <c r="QUW39" s="9"/>
      <c r="QUY39" s="9"/>
      <c r="QVD39" s="10"/>
      <c r="QVG39" s="9"/>
      <c r="QVI39" s="9"/>
      <c r="QVN39" s="10"/>
      <c r="QVQ39" s="9"/>
      <c r="QVS39" s="9"/>
      <c r="QVX39" s="10"/>
      <c r="QWA39" s="9"/>
      <c r="QWC39" s="9"/>
      <c r="QWH39" s="10"/>
      <c r="QWK39" s="9"/>
      <c r="QWM39" s="9"/>
      <c r="QWR39" s="10"/>
      <c r="QWU39" s="9"/>
      <c r="QWW39" s="9"/>
      <c r="QXB39" s="10"/>
      <c r="QXE39" s="9"/>
      <c r="QXG39" s="9"/>
      <c r="QXL39" s="10"/>
      <c r="QXO39" s="9"/>
      <c r="QXQ39" s="9"/>
      <c r="QXV39" s="10"/>
      <c r="QXY39" s="9"/>
      <c r="QYA39" s="9"/>
      <c r="QYF39" s="10"/>
      <c r="QYI39" s="9"/>
      <c r="QYK39" s="9"/>
      <c r="QYP39" s="10"/>
      <c r="QYS39" s="9"/>
      <c r="QYU39" s="9"/>
      <c r="QYZ39" s="10"/>
      <c r="QZC39" s="9"/>
      <c r="QZE39" s="9"/>
      <c r="QZJ39" s="10"/>
      <c r="QZM39" s="9"/>
      <c r="QZO39" s="9"/>
      <c r="QZT39" s="10"/>
      <c r="QZW39" s="9"/>
      <c r="QZY39" s="9"/>
      <c r="RAD39" s="10"/>
      <c r="RAG39" s="9"/>
      <c r="RAI39" s="9"/>
      <c r="RAN39" s="10"/>
      <c r="RAQ39" s="9"/>
      <c r="RAS39" s="9"/>
      <c r="RAX39" s="10"/>
      <c r="RBA39" s="9"/>
      <c r="RBC39" s="9"/>
      <c r="RBH39" s="10"/>
      <c r="RBK39" s="9"/>
      <c r="RBM39" s="9"/>
      <c r="RBR39" s="10"/>
      <c r="RBU39" s="9"/>
      <c r="RBW39" s="9"/>
      <c r="RCB39" s="10"/>
      <c r="RCE39" s="9"/>
      <c r="RCG39" s="9"/>
      <c r="RCL39" s="10"/>
      <c r="RCO39" s="9"/>
      <c r="RCQ39" s="9"/>
      <c r="RCV39" s="10"/>
      <c r="RCY39" s="9"/>
      <c r="RDA39" s="9"/>
      <c r="RDF39" s="10"/>
      <c r="RDI39" s="9"/>
      <c r="RDK39" s="9"/>
      <c r="RDP39" s="10"/>
      <c r="RDS39" s="9"/>
      <c r="RDU39" s="9"/>
      <c r="RDZ39" s="10"/>
      <c r="REC39" s="9"/>
      <c r="REE39" s="9"/>
      <c r="REJ39" s="10"/>
      <c r="REM39" s="9"/>
      <c r="REO39" s="9"/>
      <c r="RET39" s="10"/>
      <c r="REW39" s="9"/>
      <c r="REY39" s="9"/>
      <c r="RFD39" s="10"/>
      <c r="RFG39" s="9"/>
      <c r="RFI39" s="9"/>
      <c r="RFN39" s="10"/>
      <c r="RFQ39" s="9"/>
      <c r="RFS39" s="9"/>
      <c r="RFX39" s="10"/>
      <c r="RGA39" s="9"/>
      <c r="RGC39" s="9"/>
      <c r="RGH39" s="10"/>
      <c r="RGK39" s="9"/>
      <c r="RGM39" s="9"/>
      <c r="RGR39" s="10"/>
      <c r="RGU39" s="9"/>
      <c r="RGW39" s="9"/>
      <c r="RHB39" s="10"/>
      <c r="RHE39" s="9"/>
      <c r="RHG39" s="9"/>
      <c r="RHL39" s="10"/>
      <c r="RHO39" s="9"/>
      <c r="RHQ39" s="9"/>
      <c r="RHV39" s="10"/>
      <c r="RHY39" s="9"/>
      <c r="RIA39" s="9"/>
      <c r="RIF39" s="10"/>
      <c r="RII39" s="9"/>
      <c r="RIK39" s="9"/>
      <c r="RIP39" s="10"/>
      <c r="RIS39" s="9"/>
      <c r="RIU39" s="9"/>
      <c r="RIZ39" s="10"/>
      <c r="RJC39" s="9"/>
      <c r="RJE39" s="9"/>
      <c r="RJJ39" s="10"/>
      <c r="RJM39" s="9"/>
      <c r="RJO39" s="9"/>
      <c r="RJT39" s="10"/>
      <c r="RJW39" s="9"/>
      <c r="RJY39" s="9"/>
      <c r="RKD39" s="10"/>
      <c r="RKG39" s="9"/>
      <c r="RKI39" s="9"/>
      <c r="RKN39" s="10"/>
      <c r="RKQ39" s="9"/>
      <c r="RKS39" s="9"/>
      <c r="RKX39" s="10"/>
      <c r="RLA39" s="9"/>
      <c r="RLC39" s="9"/>
      <c r="RLH39" s="10"/>
      <c r="RLK39" s="9"/>
      <c r="RLM39" s="9"/>
      <c r="RLR39" s="10"/>
      <c r="RLU39" s="9"/>
      <c r="RLW39" s="9"/>
      <c r="RMB39" s="10"/>
      <c r="RME39" s="9"/>
      <c r="RMG39" s="9"/>
      <c r="RML39" s="10"/>
      <c r="RMO39" s="9"/>
      <c r="RMQ39" s="9"/>
      <c r="RMV39" s="10"/>
      <c r="RMY39" s="9"/>
      <c r="RNA39" s="9"/>
      <c r="RNF39" s="10"/>
      <c r="RNI39" s="9"/>
      <c r="RNK39" s="9"/>
      <c r="RNP39" s="10"/>
      <c r="RNS39" s="9"/>
      <c r="RNU39" s="9"/>
      <c r="RNZ39" s="10"/>
      <c r="ROC39" s="9"/>
      <c r="ROE39" s="9"/>
      <c r="ROJ39" s="10"/>
      <c r="ROM39" s="9"/>
      <c r="ROO39" s="9"/>
      <c r="ROT39" s="10"/>
      <c r="ROW39" s="9"/>
      <c r="ROY39" s="9"/>
      <c r="RPD39" s="10"/>
      <c r="RPG39" s="9"/>
      <c r="RPI39" s="9"/>
      <c r="RPN39" s="10"/>
      <c r="RPQ39" s="9"/>
      <c r="RPS39" s="9"/>
      <c r="RPX39" s="10"/>
      <c r="RQA39" s="9"/>
      <c r="RQC39" s="9"/>
      <c r="RQH39" s="10"/>
      <c r="RQK39" s="9"/>
      <c r="RQM39" s="9"/>
      <c r="RQR39" s="10"/>
      <c r="RQU39" s="9"/>
      <c r="RQW39" s="9"/>
      <c r="RRB39" s="10"/>
      <c r="RRE39" s="9"/>
      <c r="RRG39" s="9"/>
      <c r="RRL39" s="10"/>
      <c r="RRO39" s="9"/>
      <c r="RRQ39" s="9"/>
      <c r="RRV39" s="10"/>
      <c r="RRY39" s="9"/>
      <c r="RSA39" s="9"/>
      <c r="RSF39" s="10"/>
      <c r="RSI39" s="9"/>
      <c r="RSK39" s="9"/>
      <c r="RSP39" s="10"/>
      <c r="RSS39" s="9"/>
      <c r="RSU39" s="9"/>
      <c r="RSZ39" s="10"/>
      <c r="RTC39" s="9"/>
      <c r="RTE39" s="9"/>
      <c r="RTJ39" s="10"/>
      <c r="RTM39" s="9"/>
      <c r="RTO39" s="9"/>
      <c r="RTT39" s="10"/>
      <c r="RTW39" s="9"/>
      <c r="RTY39" s="9"/>
      <c r="RUD39" s="10"/>
      <c r="RUG39" s="9"/>
      <c r="RUI39" s="9"/>
      <c r="RUN39" s="10"/>
      <c r="RUQ39" s="9"/>
      <c r="RUS39" s="9"/>
      <c r="RUX39" s="10"/>
      <c r="RVA39" s="9"/>
      <c r="RVC39" s="9"/>
      <c r="RVH39" s="10"/>
      <c r="RVK39" s="9"/>
      <c r="RVM39" s="9"/>
      <c r="RVR39" s="10"/>
      <c r="RVU39" s="9"/>
      <c r="RVW39" s="9"/>
      <c r="RWB39" s="10"/>
      <c r="RWE39" s="9"/>
      <c r="RWG39" s="9"/>
      <c r="RWL39" s="10"/>
      <c r="RWO39" s="9"/>
      <c r="RWQ39" s="9"/>
      <c r="RWV39" s="10"/>
      <c r="RWY39" s="9"/>
      <c r="RXA39" s="9"/>
      <c r="RXF39" s="10"/>
      <c r="RXI39" s="9"/>
      <c r="RXK39" s="9"/>
      <c r="RXP39" s="10"/>
      <c r="RXS39" s="9"/>
      <c r="RXU39" s="9"/>
      <c r="RXZ39" s="10"/>
      <c r="RYC39" s="9"/>
      <c r="RYE39" s="9"/>
      <c r="RYJ39" s="10"/>
      <c r="RYM39" s="9"/>
      <c r="RYO39" s="9"/>
      <c r="RYT39" s="10"/>
      <c r="RYW39" s="9"/>
      <c r="RYY39" s="9"/>
      <c r="RZD39" s="10"/>
      <c r="RZG39" s="9"/>
      <c r="RZI39" s="9"/>
      <c r="RZN39" s="10"/>
      <c r="RZQ39" s="9"/>
      <c r="RZS39" s="9"/>
      <c r="RZX39" s="10"/>
      <c r="SAA39" s="9"/>
      <c r="SAC39" s="9"/>
      <c r="SAH39" s="10"/>
      <c r="SAK39" s="9"/>
      <c r="SAM39" s="9"/>
      <c r="SAR39" s="10"/>
      <c r="SAU39" s="9"/>
      <c r="SAW39" s="9"/>
      <c r="SBB39" s="10"/>
      <c r="SBE39" s="9"/>
      <c r="SBG39" s="9"/>
      <c r="SBL39" s="10"/>
      <c r="SBO39" s="9"/>
      <c r="SBQ39" s="9"/>
      <c r="SBV39" s="10"/>
      <c r="SBY39" s="9"/>
      <c r="SCA39" s="9"/>
      <c r="SCF39" s="10"/>
      <c r="SCI39" s="9"/>
      <c r="SCK39" s="9"/>
      <c r="SCP39" s="10"/>
      <c r="SCS39" s="9"/>
      <c r="SCU39" s="9"/>
      <c r="SCZ39" s="10"/>
      <c r="SDC39" s="9"/>
      <c r="SDE39" s="9"/>
      <c r="SDJ39" s="10"/>
      <c r="SDM39" s="9"/>
      <c r="SDO39" s="9"/>
      <c r="SDT39" s="10"/>
      <c r="SDW39" s="9"/>
      <c r="SDY39" s="9"/>
      <c r="SED39" s="10"/>
      <c r="SEG39" s="9"/>
      <c r="SEI39" s="9"/>
      <c r="SEN39" s="10"/>
      <c r="SEQ39" s="9"/>
      <c r="SES39" s="9"/>
      <c r="SEX39" s="10"/>
      <c r="SFA39" s="9"/>
      <c r="SFC39" s="9"/>
      <c r="SFH39" s="10"/>
      <c r="SFK39" s="9"/>
      <c r="SFM39" s="9"/>
      <c r="SFR39" s="10"/>
      <c r="SFU39" s="9"/>
      <c r="SFW39" s="9"/>
      <c r="SGB39" s="10"/>
      <c r="SGE39" s="9"/>
      <c r="SGG39" s="9"/>
      <c r="SGL39" s="10"/>
      <c r="SGO39" s="9"/>
      <c r="SGQ39" s="9"/>
      <c r="SGV39" s="10"/>
      <c r="SGY39" s="9"/>
      <c r="SHA39" s="9"/>
      <c r="SHF39" s="10"/>
      <c r="SHI39" s="9"/>
      <c r="SHK39" s="9"/>
      <c r="SHP39" s="10"/>
      <c r="SHS39" s="9"/>
      <c r="SHU39" s="9"/>
      <c r="SHZ39" s="10"/>
      <c r="SIC39" s="9"/>
      <c r="SIE39" s="9"/>
      <c r="SIJ39" s="10"/>
      <c r="SIM39" s="9"/>
      <c r="SIO39" s="9"/>
      <c r="SIT39" s="10"/>
      <c r="SIW39" s="9"/>
      <c r="SIY39" s="9"/>
      <c r="SJD39" s="10"/>
      <c r="SJG39" s="9"/>
      <c r="SJI39" s="9"/>
      <c r="SJN39" s="10"/>
      <c r="SJQ39" s="9"/>
      <c r="SJS39" s="9"/>
      <c r="SJX39" s="10"/>
      <c r="SKA39" s="9"/>
      <c r="SKC39" s="9"/>
      <c r="SKH39" s="10"/>
      <c r="SKK39" s="9"/>
      <c r="SKM39" s="9"/>
      <c r="SKR39" s="10"/>
      <c r="SKU39" s="9"/>
      <c r="SKW39" s="9"/>
      <c r="SLB39" s="10"/>
      <c r="SLE39" s="9"/>
      <c r="SLG39" s="9"/>
      <c r="SLL39" s="10"/>
      <c r="SLO39" s="9"/>
      <c r="SLQ39" s="9"/>
      <c r="SLV39" s="10"/>
      <c r="SLY39" s="9"/>
      <c r="SMA39" s="9"/>
      <c r="SMF39" s="10"/>
      <c r="SMI39" s="9"/>
      <c r="SMK39" s="9"/>
      <c r="SMP39" s="10"/>
      <c r="SMS39" s="9"/>
      <c r="SMU39" s="9"/>
      <c r="SMZ39" s="10"/>
      <c r="SNC39" s="9"/>
      <c r="SNE39" s="9"/>
      <c r="SNJ39" s="10"/>
      <c r="SNM39" s="9"/>
      <c r="SNO39" s="9"/>
      <c r="SNT39" s="10"/>
      <c r="SNW39" s="9"/>
      <c r="SNY39" s="9"/>
      <c r="SOD39" s="10"/>
      <c r="SOG39" s="9"/>
      <c r="SOI39" s="9"/>
      <c r="SON39" s="10"/>
      <c r="SOQ39" s="9"/>
      <c r="SOS39" s="9"/>
      <c r="SOX39" s="10"/>
      <c r="SPA39" s="9"/>
      <c r="SPC39" s="9"/>
      <c r="SPH39" s="10"/>
      <c r="SPK39" s="9"/>
      <c r="SPM39" s="9"/>
      <c r="SPR39" s="10"/>
      <c r="SPU39" s="9"/>
      <c r="SPW39" s="9"/>
      <c r="SQB39" s="10"/>
      <c r="SQE39" s="9"/>
      <c r="SQG39" s="9"/>
      <c r="SQL39" s="10"/>
      <c r="SQO39" s="9"/>
      <c r="SQQ39" s="9"/>
      <c r="SQV39" s="10"/>
      <c r="SQY39" s="9"/>
      <c r="SRA39" s="9"/>
      <c r="SRF39" s="10"/>
      <c r="SRI39" s="9"/>
      <c r="SRK39" s="9"/>
      <c r="SRP39" s="10"/>
      <c r="SRS39" s="9"/>
      <c r="SRU39" s="9"/>
      <c r="SRZ39" s="10"/>
      <c r="SSC39" s="9"/>
      <c r="SSE39" s="9"/>
      <c r="SSJ39" s="10"/>
      <c r="SSM39" s="9"/>
      <c r="SSO39" s="9"/>
      <c r="SST39" s="10"/>
      <c r="SSW39" s="9"/>
      <c r="SSY39" s="9"/>
      <c r="STD39" s="10"/>
      <c r="STG39" s="9"/>
      <c r="STI39" s="9"/>
      <c r="STN39" s="10"/>
      <c r="STQ39" s="9"/>
      <c r="STS39" s="9"/>
      <c r="STX39" s="10"/>
      <c r="SUA39" s="9"/>
      <c r="SUC39" s="9"/>
      <c r="SUH39" s="10"/>
      <c r="SUK39" s="9"/>
      <c r="SUM39" s="9"/>
      <c r="SUR39" s="10"/>
      <c r="SUU39" s="9"/>
      <c r="SUW39" s="9"/>
      <c r="SVB39" s="10"/>
      <c r="SVE39" s="9"/>
      <c r="SVG39" s="9"/>
      <c r="SVL39" s="10"/>
      <c r="SVO39" s="9"/>
      <c r="SVQ39" s="9"/>
      <c r="SVV39" s="10"/>
      <c r="SVY39" s="9"/>
      <c r="SWA39" s="9"/>
      <c r="SWF39" s="10"/>
      <c r="SWI39" s="9"/>
      <c r="SWK39" s="9"/>
      <c r="SWP39" s="10"/>
      <c r="SWS39" s="9"/>
      <c r="SWU39" s="9"/>
      <c r="SWZ39" s="10"/>
      <c r="SXC39" s="9"/>
      <c r="SXE39" s="9"/>
      <c r="SXJ39" s="10"/>
      <c r="SXM39" s="9"/>
      <c r="SXO39" s="9"/>
      <c r="SXT39" s="10"/>
      <c r="SXW39" s="9"/>
      <c r="SXY39" s="9"/>
      <c r="SYD39" s="10"/>
      <c r="SYG39" s="9"/>
      <c r="SYI39" s="9"/>
      <c r="SYN39" s="10"/>
      <c r="SYQ39" s="9"/>
      <c r="SYS39" s="9"/>
      <c r="SYX39" s="10"/>
      <c r="SZA39" s="9"/>
      <c r="SZC39" s="9"/>
      <c r="SZH39" s="10"/>
      <c r="SZK39" s="9"/>
      <c r="SZM39" s="9"/>
      <c r="SZR39" s="10"/>
      <c r="SZU39" s="9"/>
      <c r="SZW39" s="9"/>
      <c r="TAB39" s="10"/>
      <c r="TAE39" s="9"/>
      <c r="TAG39" s="9"/>
      <c r="TAL39" s="10"/>
      <c r="TAO39" s="9"/>
      <c r="TAQ39" s="9"/>
      <c r="TAV39" s="10"/>
      <c r="TAY39" s="9"/>
      <c r="TBA39" s="9"/>
      <c r="TBF39" s="10"/>
      <c r="TBI39" s="9"/>
      <c r="TBK39" s="9"/>
      <c r="TBP39" s="10"/>
      <c r="TBS39" s="9"/>
      <c r="TBU39" s="9"/>
      <c r="TBZ39" s="10"/>
      <c r="TCC39" s="9"/>
      <c r="TCE39" s="9"/>
      <c r="TCJ39" s="10"/>
      <c r="TCM39" s="9"/>
      <c r="TCO39" s="9"/>
      <c r="TCT39" s="10"/>
      <c r="TCW39" s="9"/>
      <c r="TCY39" s="9"/>
      <c r="TDD39" s="10"/>
      <c r="TDG39" s="9"/>
      <c r="TDI39" s="9"/>
      <c r="TDN39" s="10"/>
      <c r="TDQ39" s="9"/>
      <c r="TDS39" s="9"/>
      <c r="TDX39" s="10"/>
      <c r="TEA39" s="9"/>
      <c r="TEC39" s="9"/>
      <c r="TEH39" s="10"/>
      <c r="TEK39" s="9"/>
      <c r="TEM39" s="9"/>
      <c r="TER39" s="10"/>
      <c r="TEU39" s="9"/>
      <c r="TEW39" s="9"/>
      <c r="TFB39" s="10"/>
      <c r="TFE39" s="9"/>
      <c r="TFG39" s="9"/>
      <c r="TFL39" s="10"/>
      <c r="TFO39" s="9"/>
      <c r="TFQ39" s="9"/>
      <c r="TFV39" s="10"/>
      <c r="TFY39" s="9"/>
      <c r="TGA39" s="9"/>
      <c r="TGF39" s="10"/>
      <c r="TGI39" s="9"/>
      <c r="TGK39" s="9"/>
      <c r="TGP39" s="10"/>
      <c r="TGS39" s="9"/>
      <c r="TGU39" s="9"/>
      <c r="TGZ39" s="10"/>
      <c r="THC39" s="9"/>
      <c r="THE39" s="9"/>
      <c r="THJ39" s="10"/>
      <c r="THM39" s="9"/>
      <c r="THO39" s="9"/>
      <c r="THT39" s="10"/>
      <c r="THW39" s="9"/>
      <c r="THY39" s="9"/>
      <c r="TID39" s="10"/>
      <c r="TIG39" s="9"/>
      <c r="TII39" s="9"/>
      <c r="TIN39" s="10"/>
      <c r="TIQ39" s="9"/>
      <c r="TIS39" s="9"/>
      <c r="TIX39" s="10"/>
      <c r="TJA39" s="9"/>
      <c r="TJC39" s="9"/>
      <c r="TJH39" s="10"/>
      <c r="TJK39" s="9"/>
      <c r="TJM39" s="9"/>
      <c r="TJR39" s="10"/>
      <c r="TJU39" s="9"/>
      <c r="TJW39" s="9"/>
      <c r="TKB39" s="10"/>
      <c r="TKE39" s="9"/>
      <c r="TKG39" s="9"/>
      <c r="TKL39" s="10"/>
      <c r="TKO39" s="9"/>
      <c r="TKQ39" s="9"/>
      <c r="TKV39" s="10"/>
      <c r="TKY39" s="9"/>
      <c r="TLA39" s="9"/>
      <c r="TLF39" s="10"/>
      <c r="TLI39" s="9"/>
      <c r="TLK39" s="9"/>
      <c r="TLP39" s="10"/>
      <c r="TLS39" s="9"/>
      <c r="TLU39" s="9"/>
      <c r="TLZ39" s="10"/>
      <c r="TMC39" s="9"/>
      <c r="TME39" s="9"/>
      <c r="TMJ39" s="10"/>
      <c r="TMM39" s="9"/>
      <c r="TMO39" s="9"/>
      <c r="TMT39" s="10"/>
      <c r="TMW39" s="9"/>
      <c r="TMY39" s="9"/>
      <c r="TND39" s="10"/>
      <c r="TNG39" s="9"/>
      <c r="TNI39" s="9"/>
      <c r="TNN39" s="10"/>
      <c r="TNQ39" s="9"/>
      <c r="TNS39" s="9"/>
      <c r="TNX39" s="10"/>
      <c r="TOA39" s="9"/>
      <c r="TOC39" s="9"/>
      <c r="TOH39" s="10"/>
      <c r="TOK39" s="9"/>
      <c r="TOM39" s="9"/>
      <c r="TOR39" s="10"/>
      <c r="TOU39" s="9"/>
      <c r="TOW39" s="9"/>
      <c r="TPB39" s="10"/>
      <c r="TPE39" s="9"/>
      <c r="TPG39" s="9"/>
      <c r="TPL39" s="10"/>
      <c r="TPO39" s="9"/>
      <c r="TPQ39" s="9"/>
      <c r="TPV39" s="10"/>
      <c r="TPY39" s="9"/>
      <c r="TQA39" s="9"/>
      <c r="TQF39" s="10"/>
      <c r="TQI39" s="9"/>
      <c r="TQK39" s="9"/>
      <c r="TQP39" s="10"/>
      <c r="TQS39" s="9"/>
      <c r="TQU39" s="9"/>
      <c r="TQZ39" s="10"/>
      <c r="TRC39" s="9"/>
      <c r="TRE39" s="9"/>
      <c r="TRJ39" s="10"/>
      <c r="TRM39" s="9"/>
      <c r="TRO39" s="9"/>
      <c r="TRT39" s="10"/>
      <c r="TRW39" s="9"/>
      <c r="TRY39" s="9"/>
      <c r="TSD39" s="10"/>
      <c r="TSG39" s="9"/>
      <c r="TSI39" s="9"/>
      <c r="TSN39" s="10"/>
      <c r="TSQ39" s="9"/>
      <c r="TSS39" s="9"/>
      <c r="TSX39" s="10"/>
      <c r="TTA39" s="9"/>
      <c r="TTC39" s="9"/>
      <c r="TTH39" s="10"/>
      <c r="TTK39" s="9"/>
      <c r="TTM39" s="9"/>
      <c r="TTR39" s="10"/>
      <c r="TTU39" s="9"/>
      <c r="TTW39" s="9"/>
      <c r="TUB39" s="10"/>
      <c r="TUE39" s="9"/>
      <c r="TUG39" s="9"/>
      <c r="TUL39" s="10"/>
      <c r="TUO39" s="9"/>
      <c r="TUQ39" s="9"/>
      <c r="TUV39" s="10"/>
      <c r="TUY39" s="9"/>
      <c r="TVA39" s="9"/>
      <c r="TVF39" s="10"/>
      <c r="TVI39" s="9"/>
      <c r="TVK39" s="9"/>
      <c r="TVP39" s="10"/>
      <c r="TVS39" s="9"/>
      <c r="TVU39" s="9"/>
      <c r="TVZ39" s="10"/>
      <c r="TWC39" s="9"/>
      <c r="TWE39" s="9"/>
      <c r="TWJ39" s="10"/>
      <c r="TWM39" s="9"/>
      <c r="TWO39" s="9"/>
      <c r="TWT39" s="10"/>
      <c r="TWW39" s="9"/>
      <c r="TWY39" s="9"/>
      <c r="TXD39" s="10"/>
      <c r="TXG39" s="9"/>
      <c r="TXI39" s="9"/>
      <c r="TXN39" s="10"/>
      <c r="TXQ39" s="9"/>
      <c r="TXS39" s="9"/>
      <c r="TXX39" s="10"/>
      <c r="TYA39" s="9"/>
      <c r="TYC39" s="9"/>
      <c r="TYH39" s="10"/>
      <c r="TYK39" s="9"/>
      <c r="TYM39" s="9"/>
      <c r="TYR39" s="10"/>
      <c r="TYU39" s="9"/>
      <c r="TYW39" s="9"/>
      <c r="TZB39" s="10"/>
      <c r="TZE39" s="9"/>
      <c r="TZG39" s="9"/>
      <c r="TZL39" s="10"/>
      <c r="TZO39" s="9"/>
      <c r="TZQ39" s="9"/>
      <c r="TZV39" s="10"/>
      <c r="TZY39" s="9"/>
      <c r="UAA39" s="9"/>
      <c r="UAF39" s="10"/>
      <c r="UAI39" s="9"/>
      <c r="UAK39" s="9"/>
      <c r="UAP39" s="10"/>
      <c r="UAS39" s="9"/>
      <c r="UAU39" s="9"/>
      <c r="UAZ39" s="10"/>
      <c r="UBC39" s="9"/>
      <c r="UBE39" s="9"/>
      <c r="UBJ39" s="10"/>
      <c r="UBM39" s="9"/>
      <c r="UBO39" s="9"/>
      <c r="UBT39" s="10"/>
      <c r="UBW39" s="9"/>
      <c r="UBY39" s="9"/>
      <c r="UCD39" s="10"/>
      <c r="UCG39" s="9"/>
      <c r="UCI39" s="9"/>
      <c r="UCN39" s="10"/>
      <c r="UCQ39" s="9"/>
      <c r="UCS39" s="9"/>
      <c r="UCX39" s="10"/>
      <c r="UDA39" s="9"/>
      <c r="UDC39" s="9"/>
      <c r="UDH39" s="10"/>
      <c r="UDK39" s="9"/>
      <c r="UDM39" s="9"/>
      <c r="UDR39" s="10"/>
      <c r="UDU39" s="9"/>
      <c r="UDW39" s="9"/>
      <c r="UEB39" s="10"/>
      <c r="UEE39" s="9"/>
      <c r="UEG39" s="9"/>
      <c r="UEL39" s="10"/>
      <c r="UEO39" s="9"/>
      <c r="UEQ39" s="9"/>
      <c r="UEV39" s="10"/>
      <c r="UEY39" s="9"/>
      <c r="UFA39" s="9"/>
      <c r="UFF39" s="10"/>
      <c r="UFI39" s="9"/>
      <c r="UFK39" s="9"/>
      <c r="UFP39" s="10"/>
      <c r="UFS39" s="9"/>
      <c r="UFU39" s="9"/>
      <c r="UFZ39" s="10"/>
      <c r="UGC39" s="9"/>
      <c r="UGE39" s="9"/>
      <c r="UGJ39" s="10"/>
      <c r="UGM39" s="9"/>
      <c r="UGO39" s="9"/>
      <c r="UGT39" s="10"/>
      <c r="UGW39" s="9"/>
      <c r="UGY39" s="9"/>
      <c r="UHD39" s="10"/>
      <c r="UHG39" s="9"/>
      <c r="UHI39" s="9"/>
      <c r="UHN39" s="10"/>
      <c r="UHQ39" s="9"/>
      <c r="UHS39" s="9"/>
      <c r="UHX39" s="10"/>
      <c r="UIA39" s="9"/>
      <c r="UIC39" s="9"/>
      <c r="UIH39" s="10"/>
      <c r="UIK39" s="9"/>
      <c r="UIM39" s="9"/>
      <c r="UIR39" s="10"/>
      <c r="UIU39" s="9"/>
      <c r="UIW39" s="9"/>
      <c r="UJB39" s="10"/>
      <c r="UJE39" s="9"/>
      <c r="UJG39" s="9"/>
      <c r="UJL39" s="10"/>
      <c r="UJO39" s="9"/>
      <c r="UJQ39" s="9"/>
      <c r="UJV39" s="10"/>
      <c r="UJY39" s="9"/>
      <c r="UKA39" s="9"/>
      <c r="UKF39" s="10"/>
      <c r="UKI39" s="9"/>
      <c r="UKK39" s="9"/>
      <c r="UKP39" s="10"/>
      <c r="UKS39" s="9"/>
      <c r="UKU39" s="9"/>
      <c r="UKZ39" s="10"/>
      <c r="ULC39" s="9"/>
      <c r="ULE39" s="9"/>
      <c r="ULJ39" s="10"/>
      <c r="ULM39" s="9"/>
      <c r="ULO39" s="9"/>
      <c r="ULT39" s="10"/>
      <c r="ULW39" s="9"/>
      <c r="ULY39" s="9"/>
      <c r="UMD39" s="10"/>
      <c r="UMG39" s="9"/>
      <c r="UMI39" s="9"/>
      <c r="UMN39" s="10"/>
      <c r="UMQ39" s="9"/>
      <c r="UMS39" s="9"/>
      <c r="UMX39" s="10"/>
      <c r="UNA39" s="9"/>
      <c r="UNC39" s="9"/>
      <c r="UNH39" s="10"/>
      <c r="UNK39" s="9"/>
      <c r="UNM39" s="9"/>
      <c r="UNR39" s="10"/>
      <c r="UNU39" s="9"/>
      <c r="UNW39" s="9"/>
      <c r="UOB39" s="10"/>
      <c r="UOE39" s="9"/>
      <c r="UOG39" s="9"/>
      <c r="UOL39" s="10"/>
      <c r="UOO39" s="9"/>
      <c r="UOQ39" s="9"/>
      <c r="UOV39" s="10"/>
      <c r="UOY39" s="9"/>
      <c r="UPA39" s="9"/>
      <c r="UPF39" s="10"/>
      <c r="UPI39" s="9"/>
      <c r="UPK39" s="9"/>
      <c r="UPP39" s="10"/>
      <c r="UPS39" s="9"/>
      <c r="UPU39" s="9"/>
      <c r="UPZ39" s="10"/>
      <c r="UQC39" s="9"/>
      <c r="UQE39" s="9"/>
      <c r="UQJ39" s="10"/>
      <c r="UQM39" s="9"/>
      <c r="UQO39" s="9"/>
      <c r="UQT39" s="10"/>
      <c r="UQW39" s="9"/>
      <c r="UQY39" s="9"/>
      <c r="URD39" s="10"/>
      <c r="URG39" s="9"/>
      <c r="URI39" s="9"/>
      <c r="URN39" s="10"/>
      <c r="URQ39" s="9"/>
      <c r="URS39" s="9"/>
      <c r="URX39" s="10"/>
      <c r="USA39" s="9"/>
      <c r="USC39" s="9"/>
      <c r="USH39" s="10"/>
      <c r="USK39" s="9"/>
      <c r="USM39" s="9"/>
      <c r="USR39" s="10"/>
      <c r="USU39" s="9"/>
      <c r="USW39" s="9"/>
      <c r="UTB39" s="10"/>
      <c r="UTE39" s="9"/>
      <c r="UTG39" s="9"/>
      <c r="UTL39" s="10"/>
      <c r="UTO39" s="9"/>
      <c r="UTQ39" s="9"/>
      <c r="UTV39" s="10"/>
      <c r="UTY39" s="9"/>
      <c r="UUA39" s="9"/>
      <c r="UUF39" s="10"/>
      <c r="UUI39" s="9"/>
      <c r="UUK39" s="9"/>
      <c r="UUP39" s="10"/>
      <c r="UUS39" s="9"/>
      <c r="UUU39" s="9"/>
      <c r="UUZ39" s="10"/>
      <c r="UVC39" s="9"/>
      <c r="UVE39" s="9"/>
      <c r="UVJ39" s="10"/>
      <c r="UVM39" s="9"/>
      <c r="UVO39" s="9"/>
      <c r="UVT39" s="10"/>
      <c r="UVW39" s="9"/>
      <c r="UVY39" s="9"/>
      <c r="UWD39" s="10"/>
      <c r="UWG39" s="9"/>
      <c r="UWI39" s="9"/>
      <c r="UWN39" s="10"/>
      <c r="UWQ39" s="9"/>
      <c r="UWS39" s="9"/>
      <c r="UWX39" s="10"/>
      <c r="UXA39" s="9"/>
      <c r="UXC39" s="9"/>
      <c r="UXH39" s="10"/>
      <c r="UXK39" s="9"/>
      <c r="UXM39" s="9"/>
      <c r="UXR39" s="10"/>
      <c r="UXU39" s="9"/>
      <c r="UXW39" s="9"/>
      <c r="UYB39" s="10"/>
      <c r="UYE39" s="9"/>
      <c r="UYG39" s="9"/>
      <c r="UYL39" s="10"/>
      <c r="UYO39" s="9"/>
      <c r="UYQ39" s="9"/>
      <c r="UYV39" s="10"/>
      <c r="UYY39" s="9"/>
      <c r="UZA39" s="9"/>
      <c r="UZF39" s="10"/>
      <c r="UZI39" s="9"/>
      <c r="UZK39" s="9"/>
      <c r="UZP39" s="10"/>
      <c r="UZS39" s="9"/>
      <c r="UZU39" s="9"/>
      <c r="UZZ39" s="10"/>
      <c r="VAC39" s="9"/>
      <c r="VAE39" s="9"/>
      <c r="VAJ39" s="10"/>
      <c r="VAM39" s="9"/>
      <c r="VAO39" s="9"/>
      <c r="VAT39" s="10"/>
      <c r="VAW39" s="9"/>
      <c r="VAY39" s="9"/>
      <c r="VBD39" s="10"/>
      <c r="VBG39" s="9"/>
      <c r="VBI39" s="9"/>
      <c r="VBN39" s="10"/>
      <c r="VBQ39" s="9"/>
      <c r="VBS39" s="9"/>
      <c r="VBX39" s="10"/>
      <c r="VCA39" s="9"/>
      <c r="VCC39" s="9"/>
      <c r="VCH39" s="10"/>
      <c r="VCK39" s="9"/>
      <c r="VCM39" s="9"/>
      <c r="VCR39" s="10"/>
      <c r="VCU39" s="9"/>
      <c r="VCW39" s="9"/>
      <c r="VDB39" s="10"/>
      <c r="VDE39" s="9"/>
      <c r="VDG39" s="9"/>
      <c r="VDL39" s="10"/>
      <c r="VDO39" s="9"/>
      <c r="VDQ39" s="9"/>
      <c r="VDV39" s="10"/>
      <c r="VDY39" s="9"/>
      <c r="VEA39" s="9"/>
      <c r="VEF39" s="10"/>
      <c r="VEI39" s="9"/>
      <c r="VEK39" s="9"/>
      <c r="VEP39" s="10"/>
      <c r="VES39" s="9"/>
      <c r="VEU39" s="9"/>
      <c r="VEZ39" s="10"/>
      <c r="VFC39" s="9"/>
      <c r="VFE39" s="9"/>
      <c r="VFJ39" s="10"/>
      <c r="VFM39" s="9"/>
      <c r="VFO39" s="9"/>
      <c r="VFT39" s="10"/>
      <c r="VFW39" s="9"/>
      <c r="VFY39" s="9"/>
      <c r="VGD39" s="10"/>
      <c r="VGG39" s="9"/>
      <c r="VGI39" s="9"/>
      <c r="VGN39" s="10"/>
      <c r="VGQ39" s="9"/>
      <c r="VGS39" s="9"/>
      <c r="VGX39" s="10"/>
      <c r="VHA39" s="9"/>
      <c r="VHC39" s="9"/>
      <c r="VHH39" s="10"/>
      <c r="VHK39" s="9"/>
      <c r="VHM39" s="9"/>
      <c r="VHR39" s="10"/>
      <c r="VHU39" s="9"/>
      <c r="VHW39" s="9"/>
      <c r="VIB39" s="10"/>
      <c r="VIE39" s="9"/>
      <c r="VIG39" s="9"/>
      <c r="VIL39" s="10"/>
      <c r="VIO39" s="9"/>
      <c r="VIQ39" s="9"/>
      <c r="VIV39" s="10"/>
      <c r="VIY39" s="9"/>
      <c r="VJA39" s="9"/>
      <c r="VJF39" s="10"/>
      <c r="VJI39" s="9"/>
      <c r="VJK39" s="9"/>
      <c r="VJP39" s="10"/>
      <c r="VJS39" s="9"/>
      <c r="VJU39" s="9"/>
      <c r="VJZ39" s="10"/>
      <c r="VKC39" s="9"/>
      <c r="VKE39" s="9"/>
      <c r="VKJ39" s="10"/>
      <c r="VKM39" s="9"/>
      <c r="VKO39" s="9"/>
      <c r="VKT39" s="10"/>
      <c r="VKW39" s="9"/>
      <c r="VKY39" s="9"/>
      <c r="VLD39" s="10"/>
      <c r="VLG39" s="9"/>
      <c r="VLI39" s="9"/>
      <c r="VLN39" s="10"/>
      <c r="VLQ39" s="9"/>
      <c r="VLS39" s="9"/>
      <c r="VLX39" s="10"/>
      <c r="VMA39" s="9"/>
      <c r="VMC39" s="9"/>
      <c r="VMH39" s="10"/>
      <c r="VMK39" s="9"/>
      <c r="VMM39" s="9"/>
      <c r="VMR39" s="10"/>
      <c r="VMU39" s="9"/>
      <c r="VMW39" s="9"/>
      <c r="VNB39" s="10"/>
      <c r="VNE39" s="9"/>
      <c r="VNG39" s="9"/>
      <c r="VNL39" s="10"/>
      <c r="VNO39" s="9"/>
      <c r="VNQ39" s="9"/>
      <c r="VNV39" s="10"/>
      <c r="VNY39" s="9"/>
      <c r="VOA39" s="9"/>
      <c r="VOF39" s="10"/>
      <c r="VOI39" s="9"/>
      <c r="VOK39" s="9"/>
      <c r="VOP39" s="10"/>
      <c r="VOS39" s="9"/>
      <c r="VOU39" s="9"/>
      <c r="VOZ39" s="10"/>
      <c r="VPC39" s="9"/>
      <c r="VPE39" s="9"/>
      <c r="VPJ39" s="10"/>
      <c r="VPM39" s="9"/>
      <c r="VPO39" s="9"/>
      <c r="VPT39" s="10"/>
      <c r="VPW39" s="9"/>
      <c r="VPY39" s="9"/>
      <c r="VQD39" s="10"/>
      <c r="VQG39" s="9"/>
      <c r="VQI39" s="9"/>
      <c r="VQN39" s="10"/>
      <c r="VQQ39" s="9"/>
      <c r="VQS39" s="9"/>
      <c r="VQX39" s="10"/>
      <c r="VRA39" s="9"/>
      <c r="VRC39" s="9"/>
      <c r="VRH39" s="10"/>
      <c r="VRK39" s="9"/>
      <c r="VRM39" s="9"/>
      <c r="VRR39" s="10"/>
      <c r="VRU39" s="9"/>
      <c r="VRW39" s="9"/>
      <c r="VSB39" s="10"/>
      <c r="VSE39" s="9"/>
      <c r="VSG39" s="9"/>
      <c r="VSL39" s="10"/>
      <c r="VSO39" s="9"/>
      <c r="VSQ39" s="9"/>
      <c r="VSV39" s="10"/>
      <c r="VSY39" s="9"/>
      <c r="VTA39" s="9"/>
      <c r="VTF39" s="10"/>
      <c r="VTI39" s="9"/>
      <c r="VTK39" s="9"/>
      <c r="VTP39" s="10"/>
      <c r="VTS39" s="9"/>
      <c r="VTU39" s="9"/>
      <c r="VTZ39" s="10"/>
      <c r="VUC39" s="9"/>
      <c r="VUE39" s="9"/>
      <c r="VUJ39" s="10"/>
      <c r="VUM39" s="9"/>
      <c r="VUO39" s="9"/>
      <c r="VUT39" s="10"/>
      <c r="VUW39" s="9"/>
      <c r="VUY39" s="9"/>
      <c r="VVD39" s="10"/>
      <c r="VVG39" s="9"/>
      <c r="VVI39" s="9"/>
      <c r="VVN39" s="10"/>
      <c r="VVQ39" s="9"/>
      <c r="VVS39" s="9"/>
      <c r="VVX39" s="10"/>
      <c r="VWA39" s="9"/>
      <c r="VWC39" s="9"/>
      <c r="VWH39" s="10"/>
      <c r="VWK39" s="9"/>
      <c r="VWM39" s="9"/>
      <c r="VWR39" s="10"/>
      <c r="VWU39" s="9"/>
      <c r="VWW39" s="9"/>
      <c r="VXB39" s="10"/>
      <c r="VXE39" s="9"/>
      <c r="VXG39" s="9"/>
      <c r="VXL39" s="10"/>
      <c r="VXO39" s="9"/>
      <c r="VXQ39" s="9"/>
      <c r="VXV39" s="10"/>
      <c r="VXY39" s="9"/>
      <c r="VYA39" s="9"/>
      <c r="VYF39" s="10"/>
      <c r="VYI39" s="9"/>
      <c r="VYK39" s="9"/>
      <c r="VYP39" s="10"/>
      <c r="VYS39" s="9"/>
      <c r="VYU39" s="9"/>
      <c r="VYZ39" s="10"/>
      <c r="VZC39" s="9"/>
      <c r="VZE39" s="9"/>
      <c r="VZJ39" s="10"/>
      <c r="VZM39" s="9"/>
      <c r="VZO39" s="9"/>
      <c r="VZT39" s="10"/>
      <c r="VZW39" s="9"/>
      <c r="VZY39" s="9"/>
      <c r="WAD39" s="10"/>
      <c r="WAG39" s="9"/>
      <c r="WAI39" s="9"/>
      <c r="WAN39" s="10"/>
      <c r="WAQ39" s="9"/>
      <c r="WAS39" s="9"/>
      <c r="WAX39" s="10"/>
      <c r="WBA39" s="9"/>
      <c r="WBC39" s="9"/>
      <c r="WBH39" s="10"/>
      <c r="WBK39" s="9"/>
      <c r="WBM39" s="9"/>
      <c r="WBR39" s="10"/>
      <c r="WBU39" s="9"/>
      <c r="WBW39" s="9"/>
      <c r="WCB39" s="10"/>
      <c r="WCE39" s="9"/>
      <c r="WCG39" s="9"/>
      <c r="WCL39" s="10"/>
      <c r="WCO39" s="9"/>
      <c r="WCQ39" s="9"/>
      <c r="WCV39" s="10"/>
      <c r="WCY39" s="9"/>
      <c r="WDA39" s="9"/>
      <c r="WDF39" s="10"/>
      <c r="WDI39" s="9"/>
      <c r="WDK39" s="9"/>
      <c r="WDP39" s="10"/>
      <c r="WDS39" s="9"/>
      <c r="WDU39" s="9"/>
      <c r="WDZ39" s="10"/>
      <c r="WEC39" s="9"/>
      <c r="WEE39" s="9"/>
      <c r="WEJ39" s="10"/>
      <c r="WEM39" s="9"/>
      <c r="WEO39" s="9"/>
      <c r="WET39" s="10"/>
      <c r="WEW39" s="9"/>
      <c r="WEY39" s="9"/>
      <c r="WFD39" s="10"/>
      <c r="WFG39" s="9"/>
      <c r="WFI39" s="9"/>
      <c r="WFN39" s="10"/>
      <c r="WFQ39" s="9"/>
      <c r="WFS39" s="9"/>
      <c r="WFX39" s="10"/>
      <c r="WGA39" s="9"/>
      <c r="WGC39" s="9"/>
      <c r="WGH39" s="10"/>
      <c r="WGK39" s="9"/>
      <c r="WGM39" s="9"/>
      <c r="WGR39" s="10"/>
      <c r="WGU39" s="9"/>
      <c r="WGW39" s="9"/>
      <c r="WHB39" s="10"/>
      <c r="WHE39" s="9"/>
      <c r="WHG39" s="9"/>
      <c r="WHL39" s="10"/>
      <c r="WHO39" s="9"/>
      <c r="WHQ39" s="9"/>
      <c r="WHV39" s="10"/>
      <c r="WHY39" s="9"/>
      <c r="WIA39" s="9"/>
      <c r="WIF39" s="10"/>
      <c r="WII39" s="9"/>
      <c r="WIK39" s="9"/>
      <c r="WIP39" s="10"/>
      <c r="WIS39" s="9"/>
      <c r="WIU39" s="9"/>
      <c r="WIZ39" s="10"/>
      <c r="WJC39" s="9"/>
      <c r="WJE39" s="9"/>
      <c r="WJJ39" s="10"/>
      <c r="WJM39" s="9"/>
      <c r="WJO39" s="9"/>
      <c r="WJT39" s="10"/>
      <c r="WJW39" s="9"/>
      <c r="WJY39" s="9"/>
      <c r="WKD39" s="10"/>
      <c r="WKG39" s="9"/>
      <c r="WKI39" s="9"/>
      <c r="WKN39" s="10"/>
      <c r="WKQ39" s="9"/>
      <c r="WKS39" s="9"/>
      <c r="WKX39" s="10"/>
      <c r="WLA39" s="9"/>
      <c r="WLC39" s="9"/>
      <c r="WLH39" s="10"/>
      <c r="WLK39" s="9"/>
      <c r="WLM39" s="9"/>
      <c r="WLR39" s="10"/>
      <c r="WLU39" s="9"/>
      <c r="WLW39" s="9"/>
      <c r="WMB39" s="10"/>
      <c r="WME39" s="9"/>
      <c r="WMG39" s="9"/>
      <c r="WML39" s="10"/>
      <c r="WMO39" s="9"/>
      <c r="WMQ39" s="9"/>
      <c r="WMV39" s="10"/>
      <c r="WMY39" s="9"/>
      <c r="WNA39" s="9"/>
      <c r="WNF39" s="10"/>
      <c r="WNI39" s="9"/>
      <c r="WNK39" s="9"/>
      <c r="WNP39" s="10"/>
      <c r="WNS39" s="9"/>
      <c r="WNU39" s="9"/>
      <c r="WNZ39" s="10"/>
      <c r="WOC39" s="9"/>
      <c r="WOE39" s="9"/>
      <c r="WOJ39" s="10"/>
      <c r="WOM39" s="9"/>
      <c r="WOO39" s="9"/>
      <c r="WOT39" s="10"/>
      <c r="WOW39" s="9"/>
      <c r="WOY39" s="9"/>
      <c r="WPD39" s="10"/>
      <c r="WPG39" s="9"/>
      <c r="WPI39" s="9"/>
      <c r="WPN39" s="10"/>
      <c r="WPQ39" s="9"/>
      <c r="WPS39" s="9"/>
      <c r="WPX39" s="10"/>
      <c r="WQA39" s="9"/>
      <c r="WQC39" s="9"/>
      <c r="WQH39" s="10"/>
      <c r="WQK39" s="9"/>
      <c r="WQM39" s="9"/>
      <c r="WQR39" s="10"/>
      <c r="WQU39" s="9"/>
      <c r="WQW39" s="9"/>
      <c r="WRB39" s="10"/>
      <c r="WRE39" s="9"/>
      <c r="WRG39" s="9"/>
      <c r="WRL39" s="10"/>
      <c r="WRO39" s="9"/>
      <c r="WRQ39" s="9"/>
      <c r="WRV39" s="10"/>
      <c r="WRY39" s="9"/>
      <c r="WSA39" s="9"/>
      <c r="WSF39" s="10"/>
      <c r="WSI39" s="9"/>
      <c r="WSK39" s="9"/>
      <c r="WSP39" s="10"/>
      <c r="WSS39" s="9"/>
      <c r="WSU39" s="9"/>
      <c r="WSZ39" s="10"/>
      <c r="WTC39" s="9"/>
      <c r="WTE39" s="9"/>
      <c r="WTJ39" s="10"/>
      <c r="WTM39" s="9"/>
      <c r="WTO39" s="9"/>
      <c r="WTT39" s="10"/>
      <c r="WTW39" s="9"/>
      <c r="WTY39" s="9"/>
      <c r="WUD39" s="10"/>
      <c r="WUG39" s="9"/>
      <c r="WUI39" s="9"/>
      <c r="WUN39" s="10"/>
      <c r="WUQ39" s="9"/>
      <c r="WUS39" s="9"/>
      <c r="WUX39" s="10"/>
      <c r="WVA39" s="9"/>
      <c r="WVC39" s="9"/>
      <c r="WVH39" s="10"/>
      <c r="WVK39" s="9"/>
      <c r="WVM39" s="9"/>
      <c r="WVR39" s="10"/>
      <c r="WVU39" s="9"/>
      <c r="WVW39" s="9"/>
      <c r="WWB39" s="10"/>
      <c r="WWE39" s="9"/>
      <c r="WWG39" s="9"/>
      <c r="WWL39" s="10"/>
      <c r="WWO39" s="9"/>
      <c r="WWQ39" s="9"/>
      <c r="WWV39" s="10"/>
      <c r="WWY39" s="9"/>
      <c r="WXA39" s="9"/>
      <c r="WXF39" s="10"/>
      <c r="WXI39" s="9"/>
      <c r="WXK39" s="9"/>
      <c r="WXP39" s="10"/>
      <c r="WXS39" s="9"/>
      <c r="WXU39" s="9"/>
      <c r="WXZ39" s="10"/>
      <c r="WYC39" s="9"/>
      <c r="WYE39" s="9"/>
      <c r="WYJ39" s="10"/>
      <c r="WYM39" s="9"/>
      <c r="WYO39" s="9"/>
      <c r="WYT39" s="10"/>
      <c r="WYW39" s="9"/>
      <c r="WYY39" s="9"/>
      <c r="WZD39" s="10"/>
      <c r="WZG39" s="9"/>
      <c r="WZI39" s="9"/>
      <c r="WZN39" s="10"/>
      <c r="WZQ39" s="9"/>
      <c r="WZS39" s="9"/>
      <c r="WZX39" s="10"/>
      <c r="XAA39" s="9"/>
      <c r="XAC39" s="9"/>
      <c r="XAH39" s="10"/>
      <c r="XAK39" s="9"/>
      <c r="XAM39" s="9"/>
      <c r="XAR39" s="10"/>
      <c r="XAU39" s="9"/>
      <c r="XAW39" s="9"/>
      <c r="XBB39" s="10"/>
      <c r="XBE39" s="9"/>
      <c r="XBG39" s="9"/>
      <c r="XBL39" s="10"/>
      <c r="XBO39" s="9"/>
      <c r="XBQ39" s="9"/>
      <c r="XBV39" s="10"/>
      <c r="XBY39" s="9"/>
      <c r="XCA39" s="9"/>
      <c r="XCF39" s="10"/>
      <c r="XCI39" s="9"/>
      <c r="XCK39" s="9"/>
      <c r="XCP39" s="10"/>
      <c r="XCS39" s="9"/>
      <c r="XCU39" s="9"/>
      <c r="XCZ39" s="10"/>
      <c r="XDC39" s="9"/>
      <c r="XDE39" s="9"/>
      <c r="XDJ39" s="10"/>
      <c r="XDM39" s="9"/>
      <c r="XDO39" s="9"/>
      <c r="XDT39" s="10"/>
      <c r="XDW39" s="9"/>
      <c r="XDY39" s="9"/>
      <c r="XED39" s="10"/>
      <c r="XEG39" s="9"/>
      <c r="XEI39" s="9"/>
      <c r="XEN39" s="10"/>
      <c r="XEQ39" s="9"/>
      <c r="XES39" s="9"/>
      <c r="XEX39"/>
      <c r="XFA39" s="9"/>
      <c r="XFC39" s="9"/>
    </row>
    <row r="40" spans="1:1023 1028:2048 2051:3071 3073:4093 4098:5118 5121:6143 6148:7168 7171:8191 8193:9213 9218:10238 10241:11263 11268:12288 12291:13311 13313:14333 14338:15358 15361:16383" s="8" customFormat="1" ht="32.1" customHeight="1" x14ac:dyDescent="0.25">
      <c r="A40" s="69">
        <f t="shared" si="0"/>
        <v>37</v>
      </c>
      <c r="B40" s="59" t="s">
        <v>10017</v>
      </c>
      <c r="C40" s="63">
        <v>44252582</v>
      </c>
      <c r="D40" s="59" t="s">
        <v>6</v>
      </c>
      <c r="E40" s="59" t="s">
        <v>56</v>
      </c>
      <c r="F40" s="59" t="s">
        <v>59</v>
      </c>
      <c r="G40" s="59" t="s">
        <v>29</v>
      </c>
      <c r="H40" s="60">
        <v>969353010</v>
      </c>
      <c r="I40" s="59" t="s">
        <v>1</v>
      </c>
      <c r="J40" s="60" t="s">
        <v>10018</v>
      </c>
      <c r="K40" s="109" t="s">
        <v>9990</v>
      </c>
      <c r="L40" s="43"/>
      <c r="M40" s="44"/>
      <c r="N40" s="43"/>
      <c r="O40" s="43"/>
      <c r="R40" s="10"/>
      <c r="U40" s="9"/>
      <c r="W40" s="9"/>
      <c r="AB40" s="10"/>
      <c r="AE40" s="9"/>
      <c r="AG40" s="9"/>
      <c r="AL40" s="10"/>
      <c r="AO40" s="9"/>
      <c r="AQ40" s="9"/>
      <c r="AV40" s="10"/>
      <c r="AY40" s="9"/>
      <c r="BA40" s="9"/>
      <c r="BF40" s="10"/>
      <c r="BI40" s="9"/>
      <c r="BK40" s="9"/>
      <c r="BP40" s="10"/>
      <c r="BS40" s="9"/>
      <c r="BU40" s="9"/>
      <c r="BZ40" s="10"/>
      <c r="CC40" s="9"/>
      <c r="CE40" s="9"/>
      <c r="CJ40" s="10"/>
      <c r="CM40" s="9"/>
      <c r="CO40" s="9"/>
      <c r="CT40" s="10"/>
      <c r="CW40" s="9"/>
      <c r="CY40" s="9"/>
      <c r="DD40" s="10"/>
      <c r="DG40" s="9"/>
      <c r="DI40" s="9"/>
      <c r="DN40" s="10"/>
      <c r="DQ40" s="9"/>
      <c r="DS40" s="9"/>
      <c r="DX40" s="10"/>
      <c r="EA40" s="9"/>
      <c r="EC40" s="9"/>
      <c r="EH40" s="10"/>
      <c r="EK40" s="9"/>
      <c r="EM40" s="9"/>
      <c r="ER40" s="10"/>
      <c r="EU40" s="9"/>
      <c r="EW40" s="9"/>
      <c r="FB40" s="10"/>
      <c r="FE40" s="9"/>
      <c r="FG40" s="9"/>
      <c r="FL40" s="10"/>
      <c r="FO40" s="9"/>
      <c r="FQ40" s="9"/>
      <c r="FV40" s="10"/>
      <c r="FY40" s="9"/>
      <c r="GA40" s="9"/>
      <c r="GF40" s="10"/>
      <c r="GI40" s="9"/>
      <c r="GK40" s="9"/>
      <c r="GP40" s="10"/>
      <c r="GS40" s="9"/>
      <c r="GU40" s="9"/>
      <c r="GZ40" s="10"/>
      <c r="HC40" s="9"/>
      <c r="HE40" s="9"/>
      <c r="HJ40" s="10"/>
      <c r="HM40" s="9"/>
      <c r="HO40" s="9"/>
      <c r="HT40" s="10"/>
      <c r="HW40" s="9"/>
      <c r="HY40" s="9"/>
      <c r="ID40" s="10"/>
      <c r="IG40" s="9"/>
      <c r="II40" s="9"/>
      <c r="IN40" s="10"/>
      <c r="IQ40" s="9"/>
      <c r="IS40" s="9"/>
      <c r="IX40" s="10"/>
      <c r="JA40" s="9"/>
      <c r="JC40" s="9"/>
      <c r="JH40" s="10"/>
      <c r="JK40" s="9"/>
      <c r="JM40" s="9"/>
      <c r="JR40" s="10"/>
      <c r="JU40" s="9"/>
      <c r="JW40" s="9"/>
      <c r="KB40" s="10"/>
      <c r="KE40" s="9"/>
      <c r="KG40" s="9"/>
      <c r="KL40" s="10"/>
      <c r="KO40" s="9"/>
      <c r="KQ40" s="9"/>
      <c r="KV40" s="10"/>
      <c r="KY40" s="9"/>
      <c r="LA40" s="9"/>
      <c r="LF40" s="10"/>
      <c r="LI40" s="9"/>
      <c r="LK40" s="9"/>
      <c r="LP40" s="10"/>
      <c r="LS40" s="9"/>
      <c r="LU40" s="9"/>
      <c r="LZ40" s="10"/>
      <c r="MC40" s="9"/>
      <c r="ME40" s="9"/>
      <c r="MJ40" s="10"/>
      <c r="MM40" s="9"/>
      <c r="MO40" s="9"/>
      <c r="MT40" s="10"/>
      <c r="MW40" s="9"/>
      <c r="MY40" s="9"/>
      <c r="ND40" s="10"/>
      <c r="NG40" s="9"/>
      <c r="NI40" s="9"/>
      <c r="NN40" s="10"/>
      <c r="NQ40" s="9"/>
      <c r="NS40" s="9"/>
      <c r="NX40" s="10"/>
      <c r="OA40" s="9"/>
      <c r="OC40" s="9"/>
      <c r="OH40" s="10"/>
      <c r="OK40" s="9"/>
      <c r="OM40" s="9"/>
      <c r="OR40" s="10"/>
      <c r="OU40" s="9"/>
      <c r="OW40" s="9"/>
      <c r="PB40" s="10"/>
      <c r="PE40" s="9"/>
      <c r="PG40" s="9"/>
      <c r="PL40" s="10"/>
      <c r="PO40" s="9"/>
      <c r="PQ40" s="9"/>
      <c r="PV40" s="10"/>
      <c r="PY40" s="9"/>
      <c r="QA40" s="9"/>
      <c r="QF40" s="10"/>
      <c r="QI40" s="9"/>
      <c r="QK40" s="9"/>
      <c r="QP40" s="10"/>
      <c r="QS40" s="9"/>
      <c r="QU40" s="9"/>
      <c r="QZ40" s="10"/>
      <c r="RC40" s="9"/>
      <c r="RE40" s="9"/>
      <c r="RJ40" s="10"/>
      <c r="RM40" s="9"/>
      <c r="RO40" s="9"/>
      <c r="RT40" s="10"/>
      <c r="RW40" s="9"/>
      <c r="RY40" s="9"/>
      <c r="SD40" s="10"/>
      <c r="SG40" s="9"/>
      <c r="SI40" s="9"/>
      <c r="SN40" s="10"/>
      <c r="SQ40" s="9"/>
      <c r="SS40" s="9"/>
      <c r="SX40" s="10"/>
      <c r="TA40" s="9"/>
      <c r="TC40" s="9"/>
      <c r="TH40" s="10"/>
      <c r="TK40" s="9"/>
      <c r="TM40" s="9"/>
      <c r="TR40" s="10"/>
      <c r="TU40" s="9"/>
      <c r="TW40" s="9"/>
      <c r="UB40" s="10"/>
      <c r="UE40" s="9"/>
      <c r="UG40" s="9"/>
      <c r="UL40" s="10"/>
      <c r="UO40" s="9"/>
      <c r="UQ40" s="9"/>
      <c r="UV40" s="10"/>
      <c r="UY40" s="9"/>
      <c r="VA40" s="9"/>
      <c r="VF40" s="10"/>
      <c r="VI40" s="9"/>
      <c r="VK40" s="9"/>
      <c r="VP40" s="10"/>
      <c r="VS40" s="9"/>
      <c r="VU40" s="9"/>
      <c r="VZ40" s="10"/>
      <c r="WC40" s="9"/>
      <c r="WE40" s="9"/>
      <c r="WJ40" s="10"/>
      <c r="WM40" s="9"/>
      <c r="WO40" s="9"/>
      <c r="WT40" s="10"/>
      <c r="WW40" s="9"/>
      <c r="WY40" s="9"/>
      <c r="XD40" s="10"/>
      <c r="XG40" s="9"/>
      <c r="XI40" s="9"/>
      <c r="XN40" s="10"/>
      <c r="XQ40" s="9"/>
      <c r="XS40" s="9"/>
      <c r="XX40" s="10"/>
      <c r="YA40" s="9"/>
      <c r="YC40" s="9"/>
      <c r="YH40" s="10"/>
      <c r="YK40" s="9"/>
      <c r="YM40" s="9"/>
      <c r="YR40" s="10"/>
      <c r="YU40" s="9"/>
      <c r="YW40" s="9"/>
      <c r="ZB40" s="10"/>
      <c r="ZE40" s="9"/>
      <c r="ZG40" s="9"/>
      <c r="ZL40" s="10"/>
      <c r="ZO40" s="9"/>
      <c r="ZQ40" s="9"/>
      <c r="ZV40" s="10"/>
      <c r="ZY40" s="9"/>
      <c r="AAA40" s="9"/>
      <c r="AAF40" s="10"/>
      <c r="AAI40" s="9"/>
      <c r="AAK40" s="9"/>
      <c r="AAP40" s="10"/>
      <c r="AAS40" s="9"/>
      <c r="AAU40" s="9"/>
      <c r="AAZ40" s="10"/>
      <c r="ABC40" s="9"/>
      <c r="ABE40" s="9"/>
      <c r="ABJ40" s="10"/>
      <c r="ABM40" s="9"/>
      <c r="ABO40" s="9"/>
      <c r="ABT40" s="10"/>
      <c r="ABW40" s="9"/>
      <c r="ABY40" s="9"/>
      <c r="ACD40" s="10"/>
      <c r="ACG40" s="9"/>
      <c r="ACI40" s="9"/>
      <c r="ACN40" s="10"/>
      <c r="ACQ40" s="9"/>
      <c r="ACS40" s="9"/>
      <c r="ACX40" s="10"/>
      <c r="ADA40" s="9"/>
      <c r="ADC40" s="9"/>
      <c r="ADH40" s="10"/>
      <c r="ADK40" s="9"/>
      <c r="ADM40" s="9"/>
      <c r="ADR40" s="10"/>
      <c r="ADU40" s="9"/>
      <c r="ADW40" s="9"/>
      <c r="AEB40" s="10"/>
      <c r="AEE40" s="9"/>
      <c r="AEG40" s="9"/>
      <c r="AEL40" s="10"/>
      <c r="AEO40" s="9"/>
      <c r="AEQ40" s="9"/>
      <c r="AEV40" s="10"/>
      <c r="AEY40" s="9"/>
      <c r="AFA40" s="9"/>
      <c r="AFF40" s="10"/>
      <c r="AFI40" s="9"/>
      <c r="AFK40" s="9"/>
      <c r="AFP40" s="10"/>
      <c r="AFS40" s="9"/>
      <c r="AFU40" s="9"/>
      <c r="AFZ40" s="10"/>
      <c r="AGC40" s="9"/>
      <c r="AGE40" s="9"/>
      <c r="AGJ40" s="10"/>
      <c r="AGM40" s="9"/>
      <c r="AGO40" s="9"/>
      <c r="AGT40" s="10"/>
      <c r="AGW40" s="9"/>
      <c r="AGY40" s="9"/>
      <c r="AHD40" s="10"/>
      <c r="AHG40" s="9"/>
      <c r="AHI40" s="9"/>
      <c r="AHN40" s="10"/>
      <c r="AHQ40" s="9"/>
      <c r="AHS40" s="9"/>
      <c r="AHX40" s="10"/>
      <c r="AIA40" s="9"/>
      <c r="AIC40" s="9"/>
      <c r="AIH40" s="10"/>
      <c r="AIK40" s="9"/>
      <c r="AIM40" s="9"/>
      <c r="AIR40" s="10"/>
      <c r="AIU40" s="9"/>
      <c r="AIW40" s="9"/>
      <c r="AJB40" s="10"/>
      <c r="AJE40" s="9"/>
      <c r="AJG40" s="9"/>
      <c r="AJL40" s="10"/>
      <c r="AJO40" s="9"/>
      <c r="AJQ40" s="9"/>
      <c r="AJV40" s="10"/>
      <c r="AJY40" s="9"/>
      <c r="AKA40" s="9"/>
      <c r="AKF40" s="10"/>
      <c r="AKI40" s="9"/>
      <c r="AKK40" s="9"/>
      <c r="AKP40" s="10"/>
      <c r="AKS40" s="9"/>
      <c r="AKU40" s="9"/>
      <c r="AKZ40" s="10"/>
      <c r="ALC40" s="9"/>
      <c r="ALE40" s="9"/>
      <c r="ALJ40" s="10"/>
      <c r="ALM40" s="9"/>
      <c r="ALO40" s="9"/>
      <c r="ALT40" s="10"/>
      <c r="ALW40" s="9"/>
      <c r="ALY40" s="9"/>
      <c r="AMD40" s="10"/>
      <c r="AMG40" s="9"/>
      <c r="AMI40" s="9"/>
      <c r="AMN40" s="10"/>
      <c r="AMQ40" s="9"/>
      <c r="AMS40" s="9"/>
      <c r="AMX40" s="10"/>
      <c r="ANA40" s="9"/>
      <c r="ANC40" s="9"/>
      <c r="ANH40" s="10"/>
      <c r="ANK40" s="9"/>
      <c r="ANM40" s="9"/>
      <c r="ANR40" s="10"/>
      <c r="ANU40" s="9"/>
      <c r="ANW40" s="9"/>
      <c r="AOB40" s="10"/>
      <c r="AOE40" s="9"/>
      <c r="AOG40" s="9"/>
      <c r="AOL40" s="10"/>
      <c r="AOO40" s="9"/>
      <c r="AOQ40" s="9"/>
      <c r="AOV40" s="10"/>
      <c r="AOY40" s="9"/>
      <c r="APA40" s="9"/>
      <c r="APF40" s="10"/>
      <c r="API40" s="9"/>
      <c r="APK40" s="9"/>
      <c r="APP40" s="10"/>
      <c r="APS40" s="9"/>
      <c r="APU40" s="9"/>
      <c r="APZ40" s="10"/>
      <c r="AQC40" s="9"/>
      <c r="AQE40" s="9"/>
      <c r="AQJ40" s="10"/>
      <c r="AQM40" s="9"/>
      <c r="AQO40" s="9"/>
      <c r="AQT40" s="10"/>
      <c r="AQW40" s="9"/>
      <c r="AQY40" s="9"/>
      <c r="ARD40" s="10"/>
      <c r="ARG40" s="9"/>
      <c r="ARI40" s="9"/>
      <c r="ARN40" s="10"/>
      <c r="ARQ40" s="9"/>
      <c r="ARS40" s="9"/>
      <c r="ARX40" s="10"/>
      <c r="ASA40" s="9"/>
      <c r="ASC40" s="9"/>
      <c r="ASH40" s="10"/>
      <c r="ASK40" s="9"/>
      <c r="ASM40" s="9"/>
      <c r="ASR40" s="10"/>
      <c r="ASU40" s="9"/>
      <c r="ASW40" s="9"/>
      <c r="ATB40" s="10"/>
      <c r="ATE40" s="9"/>
      <c r="ATG40" s="9"/>
      <c r="ATL40" s="10"/>
      <c r="ATO40" s="9"/>
      <c r="ATQ40" s="9"/>
      <c r="ATV40" s="10"/>
      <c r="ATY40" s="9"/>
      <c r="AUA40" s="9"/>
      <c r="AUF40" s="10"/>
      <c r="AUI40" s="9"/>
      <c r="AUK40" s="9"/>
      <c r="AUP40" s="10"/>
      <c r="AUS40" s="9"/>
      <c r="AUU40" s="9"/>
      <c r="AUZ40" s="10"/>
      <c r="AVC40" s="9"/>
      <c r="AVE40" s="9"/>
      <c r="AVJ40" s="10"/>
      <c r="AVM40" s="9"/>
      <c r="AVO40" s="9"/>
      <c r="AVT40" s="10"/>
      <c r="AVW40" s="9"/>
      <c r="AVY40" s="9"/>
      <c r="AWD40" s="10"/>
      <c r="AWG40" s="9"/>
      <c r="AWI40" s="9"/>
      <c r="AWN40" s="10"/>
      <c r="AWQ40" s="9"/>
      <c r="AWS40" s="9"/>
      <c r="AWX40" s="10"/>
      <c r="AXA40" s="9"/>
      <c r="AXC40" s="9"/>
      <c r="AXH40" s="10"/>
      <c r="AXK40" s="9"/>
      <c r="AXM40" s="9"/>
      <c r="AXR40" s="10"/>
      <c r="AXU40" s="9"/>
      <c r="AXW40" s="9"/>
      <c r="AYB40" s="10"/>
      <c r="AYE40" s="9"/>
      <c r="AYG40" s="9"/>
      <c r="AYL40" s="10"/>
      <c r="AYO40" s="9"/>
      <c r="AYQ40" s="9"/>
      <c r="AYV40" s="10"/>
      <c r="AYY40" s="9"/>
      <c r="AZA40" s="9"/>
      <c r="AZF40" s="10"/>
      <c r="AZI40" s="9"/>
      <c r="AZK40" s="9"/>
      <c r="AZP40" s="10"/>
      <c r="AZS40" s="9"/>
      <c r="AZU40" s="9"/>
      <c r="AZZ40" s="10"/>
      <c r="BAC40" s="9"/>
      <c r="BAE40" s="9"/>
      <c r="BAJ40" s="10"/>
      <c r="BAM40" s="9"/>
      <c r="BAO40" s="9"/>
      <c r="BAT40" s="10"/>
      <c r="BAW40" s="9"/>
      <c r="BAY40" s="9"/>
      <c r="BBD40" s="10"/>
      <c r="BBG40" s="9"/>
      <c r="BBI40" s="9"/>
      <c r="BBN40" s="10"/>
      <c r="BBQ40" s="9"/>
      <c r="BBS40" s="9"/>
      <c r="BBX40" s="10"/>
      <c r="BCA40" s="9"/>
      <c r="BCC40" s="9"/>
      <c r="BCH40" s="10"/>
      <c r="BCK40" s="9"/>
      <c r="BCM40" s="9"/>
      <c r="BCR40" s="10"/>
      <c r="BCU40" s="9"/>
      <c r="BCW40" s="9"/>
      <c r="BDB40" s="10"/>
      <c r="BDE40" s="9"/>
      <c r="BDG40" s="9"/>
      <c r="BDL40" s="10"/>
      <c r="BDO40" s="9"/>
      <c r="BDQ40" s="9"/>
      <c r="BDV40" s="10"/>
      <c r="BDY40" s="9"/>
      <c r="BEA40" s="9"/>
      <c r="BEF40" s="10"/>
      <c r="BEI40" s="9"/>
      <c r="BEK40" s="9"/>
      <c r="BEP40" s="10"/>
      <c r="BES40" s="9"/>
      <c r="BEU40" s="9"/>
      <c r="BEZ40" s="10"/>
      <c r="BFC40" s="9"/>
      <c r="BFE40" s="9"/>
      <c r="BFJ40" s="10"/>
      <c r="BFM40" s="9"/>
      <c r="BFO40" s="9"/>
      <c r="BFT40" s="10"/>
      <c r="BFW40" s="9"/>
      <c r="BFY40" s="9"/>
      <c r="BGD40" s="10"/>
      <c r="BGG40" s="9"/>
      <c r="BGI40" s="9"/>
      <c r="BGN40" s="10"/>
      <c r="BGQ40" s="9"/>
      <c r="BGS40" s="9"/>
      <c r="BGX40" s="10"/>
      <c r="BHA40" s="9"/>
      <c r="BHC40" s="9"/>
      <c r="BHH40" s="10"/>
      <c r="BHK40" s="9"/>
      <c r="BHM40" s="9"/>
      <c r="BHR40" s="10"/>
      <c r="BHU40" s="9"/>
      <c r="BHW40" s="9"/>
      <c r="BIB40" s="10"/>
      <c r="BIE40" s="9"/>
      <c r="BIG40" s="9"/>
      <c r="BIL40" s="10"/>
      <c r="BIO40" s="9"/>
      <c r="BIQ40" s="9"/>
      <c r="BIV40" s="10"/>
      <c r="BIY40" s="9"/>
      <c r="BJA40" s="9"/>
      <c r="BJF40" s="10"/>
      <c r="BJI40" s="9"/>
      <c r="BJK40" s="9"/>
      <c r="BJP40" s="10"/>
      <c r="BJS40" s="9"/>
      <c r="BJU40" s="9"/>
      <c r="BJZ40" s="10"/>
      <c r="BKC40" s="9"/>
      <c r="BKE40" s="9"/>
      <c r="BKJ40" s="10"/>
      <c r="BKM40" s="9"/>
      <c r="BKO40" s="9"/>
      <c r="BKT40" s="10"/>
      <c r="BKW40" s="9"/>
      <c r="BKY40" s="9"/>
      <c r="BLD40" s="10"/>
      <c r="BLG40" s="9"/>
      <c r="BLI40" s="9"/>
      <c r="BLN40" s="10"/>
      <c r="BLQ40" s="9"/>
      <c r="BLS40" s="9"/>
      <c r="BLX40" s="10"/>
      <c r="BMA40" s="9"/>
      <c r="BMC40" s="9"/>
      <c r="BMH40" s="10"/>
      <c r="BMK40" s="9"/>
      <c r="BMM40" s="9"/>
      <c r="BMR40" s="10"/>
      <c r="BMU40" s="9"/>
      <c r="BMW40" s="9"/>
      <c r="BNB40" s="10"/>
      <c r="BNE40" s="9"/>
      <c r="BNG40" s="9"/>
      <c r="BNL40" s="10"/>
      <c r="BNO40" s="9"/>
      <c r="BNQ40" s="9"/>
      <c r="BNV40" s="10"/>
      <c r="BNY40" s="9"/>
      <c r="BOA40" s="9"/>
      <c r="BOF40" s="10"/>
      <c r="BOI40" s="9"/>
      <c r="BOK40" s="9"/>
      <c r="BOP40" s="10"/>
      <c r="BOS40" s="9"/>
      <c r="BOU40" s="9"/>
      <c r="BOZ40" s="10"/>
      <c r="BPC40" s="9"/>
      <c r="BPE40" s="9"/>
      <c r="BPJ40" s="10"/>
      <c r="BPM40" s="9"/>
      <c r="BPO40" s="9"/>
      <c r="BPT40" s="10"/>
      <c r="BPW40" s="9"/>
      <c r="BPY40" s="9"/>
      <c r="BQD40" s="10"/>
      <c r="BQG40" s="9"/>
      <c r="BQI40" s="9"/>
      <c r="BQN40" s="10"/>
      <c r="BQQ40" s="9"/>
      <c r="BQS40" s="9"/>
      <c r="BQX40" s="10"/>
      <c r="BRA40" s="9"/>
      <c r="BRC40" s="9"/>
      <c r="BRH40" s="10"/>
      <c r="BRK40" s="9"/>
      <c r="BRM40" s="9"/>
      <c r="BRR40" s="10"/>
      <c r="BRU40" s="9"/>
      <c r="BRW40" s="9"/>
      <c r="BSB40" s="10"/>
      <c r="BSE40" s="9"/>
      <c r="BSG40" s="9"/>
      <c r="BSL40" s="10"/>
      <c r="BSO40" s="9"/>
      <c r="BSQ40" s="9"/>
      <c r="BSV40" s="10"/>
      <c r="BSY40" s="9"/>
      <c r="BTA40" s="9"/>
      <c r="BTF40" s="10"/>
      <c r="BTI40" s="9"/>
      <c r="BTK40" s="9"/>
      <c r="BTP40" s="10"/>
      <c r="BTS40" s="9"/>
      <c r="BTU40" s="9"/>
      <c r="BTZ40" s="10"/>
      <c r="BUC40" s="9"/>
      <c r="BUE40" s="9"/>
      <c r="BUJ40" s="10"/>
      <c r="BUM40" s="9"/>
      <c r="BUO40" s="9"/>
      <c r="BUT40" s="10"/>
      <c r="BUW40" s="9"/>
      <c r="BUY40" s="9"/>
      <c r="BVD40" s="10"/>
      <c r="BVG40" s="9"/>
      <c r="BVI40" s="9"/>
      <c r="BVN40" s="10"/>
      <c r="BVQ40" s="9"/>
      <c r="BVS40" s="9"/>
      <c r="BVX40" s="10"/>
      <c r="BWA40" s="9"/>
      <c r="BWC40" s="9"/>
      <c r="BWH40" s="10"/>
      <c r="BWK40" s="9"/>
      <c r="BWM40" s="9"/>
      <c r="BWR40" s="10"/>
      <c r="BWU40" s="9"/>
      <c r="BWW40" s="9"/>
      <c r="BXB40" s="10"/>
      <c r="BXE40" s="9"/>
      <c r="BXG40" s="9"/>
      <c r="BXL40" s="10"/>
      <c r="BXO40" s="9"/>
      <c r="BXQ40" s="9"/>
      <c r="BXV40" s="10"/>
      <c r="BXY40" s="9"/>
      <c r="BYA40" s="9"/>
      <c r="BYF40" s="10"/>
      <c r="BYI40" s="9"/>
      <c r="BYK40" s="9"/>
      <c r="BYP40" s="10"/>
      <c r="BYS40" s="9"/>
      <c r="BYU40" s="9"/>
      <c r="BYZ40" s="10"/>
      <c r="BZC40" s="9"/>
      <c r="BZE40" s="9"/>
      <c r="BZJ40" s="10"/>
      <c r="BZM40" s="9"/>
      <c r="BZO40" s="9"/>
      <c r="BZT40" s="10"/>
      <c r="BZW40" s="9"/>
      <c r="BZY40" s="9"/>
      <c r="CAD40" s="10"/>
      <c r="CAG40" s="9"/>
      <c r="CAI40" s="9"/>
      <c r="CAN40" s="10"/>
      <c r="CAQ40" s="9"/>
      <c r="CAS40" s="9"/>
      <c r="CAX40" s="10"/>
      <c r="CBA40" s="9"/>
      <c r="CBC40" s="9"/>
      <c r="CBH40" s="10"/>
      <c r="CBK40" s="9"/>
      <c r="CBM40" s="9"/>
      <c r="CBR40" s="10"/>
      <c r="CBU40" s="9"/>
      <c r="CBW40" s="9"/>
      <c r="CCB40" s="10"/>
      <c r="CCE40" s="9"/>
      <c r="CCG40" s="9"/>
      <c r="CCL40" s="10"/>
      <c r="CCO40" s="9"/>
      <c r="CCQ40" s="9"/>
      <c r="CCV40" s="10"/>
      <c r="CCY40" s="9"/>
      <c r="CDA40" s="9"/>
      <c r="CDF40" s="10"/>
      <c r="CDI40" s="9"/>
      <c r="CDK40" s="9"/>
      <c r="CDP40" s="10"/>
      <c r="CDS40" s="9"/>
      <c r="CDU40" s="9"/>
      <c r="CDZ40" s="10"/>
      <c r="CEC40" s="9"/>
      <c r="CEE40" s="9"/>
      <c r="CEJ40" s="10"/>
      <c r="CEM40" s="9"/>
      <c r="CEO40" s="9"/>
      <c r="CET40" s="10"/>
      <c r="CEW40" s="9"/>
      <c r="CEY40" s="9"/>
      <c r="CFD40" s="10"/>
      <c r="CFG40" s="9"/>
      <c r="CFI40" s="9"/>
      <c r="CFN40" s="10"/>
      <c r="CFQ40" s="9"/>
      <c r="CFS40" s="9"/>
      <c r="CFX40" s="10"/>
      <c r="CGA40" s="9"/>
      <c r="CGC40" s="9"/>
      <c r="CGH40" s="10"/>
      <c r="CGK40" s="9"/>
      <c r="CGM40" s="9"/>
      <c r="CGR40" s="10"/>
      <c r="CGU40" s="9"/>
      <c r="CGW40" s="9"/>
      <c r="CHB40" s="10"/>
      <c r="CHE40" s="9"/>
      <c r="CHG40" s="9"/>
      <c r="CHL40" s="10"/>
      <c r="CHO40" s="9"/>
      <c r="CHQ40" s="9"/>
      <c r="CHV40" s="10"/>
      <c r="CHY40" s="9"/>
      <c r="CIA40" s="9"/>
      <c r="CIF40" s="10"/>
      <c r="CII40" s="9"/>
      <c r="CIK40" s="9"/>
      <c r="CIP40" s="10"/>
      <c r="CIS40" s="9"/>
      <c r="CIU40" s="9"/>
      <c r="CIZ40" s="10"/>
      <c r="CJC40" s="9"/>
      <c r="CJE40" s="9"/>
      <c r="CJJ40" s="10"/>
      <c r="CJM40" s="9"/>
      <c r="CJO40" s="9"/>
      <c r="CJT40" s="10"/>
      <c r="CJW40" s="9"/>
      <c r="CJY40" s="9"/>
      <c r="CKD40" s="10"/>
      <c r="CKG40" s="9"/>
      <c r="CKI40" s="9"/>
      <c r="CKN40" s="10"/>
      <c r="CKQ40" s="9"/>
      <c r="CKS40" s="9"/>
      <c r="CKX40" s="10"/>
      <c r="CLA40" s="9"/>
      <c r="CLC40" s="9"/>
      <c r="CLH40" s="10"/>
      <c r="CLK40" s="9"/>
      <c r="CLM40" s="9"/>
      <c r="CLR40" s="10"/>
      <c r="CLU40" s="9"/>
      <c r="CLW40" s="9"/>
      <c r="CMB40" s="10"/>
      <c r="CME40" s="9"/>
      <c r="CMG40" s="9"/>
      <c r="CML40" s="10"/>
      <c r="CMO40" s="9"/>
      <c r="CMQ40" s="9"/>
      <c r="CMV40" s="10"/>
      <c r="CMY40" s="9"/>
      <c r="CNA40" s="9"/>
      <c r="CNF40" s="10"/>
      <c r="CNI40" s="9"/>
      <c r="CNK40" s="9"/>
      <c r="CNP40" s="10"/>
      <c r="CNS40" s="9"/>
      <c r="CNU40" s="9"/>
      <c r="CNZ40" s="10"/>
      <c r="COC40" s="9"/>
      <c r="COE40" s="9"/>
      <c r="COJ40" s="10"/>
      <c r="COM40" s="9"/>
      <c r="COO40" s="9"/>
      <c r="COT40" s="10"/>
      <c r="COW40" s="9"/>
      <c r="COY40" s="9"/>
      <c r="CPD40" s="10"/>
      <c r="CPG40" s="9"/>
      <c r="CPI40" s="9"/>
      <c r="CPN40" s="10"/>
      <c r="CPQ40" s="9"/>
      <c r="CPS40" s="9"/>
      <c r="CPX40" s="10"/>
      <c r="CQA40" s="9"/>
      <c r="CQC40" s="9"/>
      <c r="CQH40" s="10"/>
      <c r="CQK40" s="9"/>
      <c r="CQM40" s="9"/>
      <c r="CQR40" s="10"/>
      <c r="CQU40" s="9"/>
      <c r="CQW40" s="9"/>
      <c r="CRB40" s="10"/>
      <c r="CRE40" s="9"/>
      <c r="CRG40" s="9"/>
      <c r="CRL40" s="10"/>
      <c r="CRO40" s="9"/>
      <c r="CRQ40" s="9"/>
      <c r="CRV40" s="10"/>
      <c r="CRY40" s="9"/>
      <c r="CSA40" s="9"/>
      <c r="CSF40" s="10"/>
      <c r="CSI40" s="9"/>
      <c r="CSK40" s="9"/>
      <c r="CSP40" s="10"/>
      <c r="CSS40" s="9"/>
      <c r="CSU40" s="9"/>
      <c r="CSZ40" s="10"/>
      <c r="CTC40" s="9"/>
      <c r="CTE40" s="9"/>
      <c r="CTJ40" s="10"/>
      <c r="CTM40" s="9"/>
      <c r="CTO40" s="9"/>
      <c r="CTT40" s="10"/>
      <c r="CTW40" s="9"/>
      <c r="CTY40" s="9"/>
      <c r="CUD40" s="10"/>
      <c r="CUG40" s="9"/>
      <c r="CUI40" s="9"/>
      <c r="CUN40" s="10"/>
      <c r="CUQ40" s="9"/>
      <c r="CUS40" s="9"/>
      <c r="CUX40" s="10"/>
      <c r="CVA40" s="9"/>
      <c r="CVC40" s="9"/>
      <c r="CVH40" s="10"/>
      <c r="CVK40" s="9"/>
      <c r="CVM40" s="9"/>
      <c r="CVR40" s="10"/>
      <c r="CVU40" s="9"/>
      <c r="CVW40" s="9"/>
      <c r="CWB40" s="10"/>
      <c r="CWE40" s="9"/>
      <c r="CWG40" s="9"/>
      <c r="CWL40" s="10"/>
      <c r="CWO40" s="9"/>
      <c r="CWQ40" s="9"/>
      <c r="CWV40" s="10"/>
      <c r="CWY40" s="9"/>
      <c r="CXA40" s="9"/>
      <c r="CXF40" s="10"/>
      <c r="CXI40" s="9"/>
      <c r="CXK40" s="9"/>
      <c r="CXP40" s="10"/>
      <c r="CXS40" s="9"/>
      <c r="CXU40" s="9"/>
      <c r="CXZ40" s="10"/>
      <c r="CYC40" s="9"/>
      <c r="CYE40" s="9"/>
      <c r="CYJ40" s="10"/>
      <c r="CYM40" s="9"/>
      <c r="CYO40" s="9"/>
      <c r="CYT40" s="10"/>
      <c r="CYW40" s="9"/>
      <c r="CYY40" s="9"/>
      <c r="CZD40" s="10"/>
      <c r="CZG40" s="9"/>
      <c r="CZI40" s="9"/>
      <c r="CZN40" s="10"/>
      <c r="CZQ40" s="9"/>
      <c r="CZS40" s="9"/>
      <c r="CZX40" s="10"/>
      <c r="DAA40" s="9"/>
      <c r="DAC40" s="9"/>
      <c r="DAH40" s="10"/>
      <c r="DAK40" s="9"/>
      <c r="DAM40" s="9"/>
      <c r="DAR40" s="10"/>
      <c r="DAU40" s="9"/>
      <c r="DAW40" s="9"/>
      <c r="DBB40" s="10"/>
      <c r="DBE40" s="9"/>
      <c r="DBG40" s="9"/>
      <c r="DBL40" s="10"/>
      <c r="DBO40" s="9"/>
      <c r="DBQ40" s="9"/>
      <c r="DBV40" s="10"/>
      <c r="DBY40" s="9"/>
      <c r="DCA40" s="9"/>
      <c r="DCF40" s="10"/>
      <c r="DCI40" s="9"/>
      <c r="DCK40" s="9"/>
      <c r="DCP40" s="10"/>
      <c r="DCS40" s="9"/>
      <c r="DCU40" s="9"/>
      <c r="DCZ40" s="10"/>
      <c r="DDC40" s="9"/>
      <c r="DDE40" s="9"/>
      <c r="DDJ40" s="10"/>
      <c r="DDM40" s="9"/>
      <c r="DDO40" s="9"/>
      <c r="DDT40" s="10"/>
      <c r="DDW40" s="9"/>
      <c r="DDY40" s="9"/>
      <c r="DED40" s="10"/>
      <c r="DEG40" s="9"/>
      <c r="DEI40" s="9"/>
      <c r="DEN40" s="10"/>
      <c r="DEQ40" s="9"/>
      <c r="DES40" s="9"/>
      <c r="DEX40" s="10"/>
      <c r="DFA40" s="9"/>
      <c r="DFC40" s="9"/>
      <c r="DFH40" s="10"/>
      <c r="DFK40" s="9"/>
      <c r="DFM40" s="9"/>
      <c r="DFR40" s="10"/>
      <c r="DFU40" s="9"/>
      <c r="DFW40" s="9"/>
      <c r="DGB40" s="10"/>
      <c r="DGE40" s="9"/>
      <c r="DGG40" s="9"/>
      <c r="DGL40" s="10"/>
      <c r="DGO40" s="9"/>
      <c r="DGQ40" s="9"/>
      <c r="DGV40" s="10"/>
      <c r="DGY40" s="9"/>
      <c r="DHA40" s="9"/>
      <c r="DHF40" s="10"/>
      <c r="DHI40" s="9"/>
      <c r="DHK40" s="9"/>
      <c r="DHP40" s="10"/>
      <c r="DHS40" s="9"/>
      <c r="DHU40" s="9"/>
      <c r="DHZ40" s="10"/>
      <c r="DIC40" s="9"/>
      <c r="DIE40" s="9"/>
      <c r="DIJ40" s="10"/>
      <c r="DIM40" s="9"/>
      <c r="DIO40" s="9"/>
      <c r="DIT40" s="10"/>
      <c r="DIW40" s="9"/>
      <c r="DIY40" s="9"/>
      <c r="DJD40" s="10"/>
      <c r="DJG40" s="9"/>
      <c r="DJI40" s="9"/>
      <c r="DJN40" s="10"/>
      <c r="DJQ40" s="9"/>
      <c r="DJS40" s="9"/>
      <c r="DJX40" s="10"/>
      <c r="DKA40" s="9"/>
      <c r="DKC40" s="9"/>
      <c r="DKH40" s="10"/>
      <c r="DKK40" s="9"/>
      <c r="DKM40" s="9"/>
      <c r="DKR40" s="10"/>
      <c r="DKU40" s="9"/>
      <c r="DKW40" s="9"/>
      <c r="DLB40" s="10"/>
      <c r="DLE40" s="9"/>
      <c r="DLG40" s="9"/>
      <c r="DLL40" s="10"/>
      <c r="DLO40" s="9"/>
      <c r="DLQ40" s="9"/>
      <c r="DLV40" s="10"/>
      <c r="DLY40" s="9"/>
      <c r="DMA40" s="9"/>
      <c r="DMF40" s="10"/>
      <c r="DMI40" s="9"/>
      <c r="DMK40" s="9"/>
      <c r="DMP40" s="10"/>
      <c r="DMS40" s="9"/>
      <c r="DMU40" s="9"/>
      <c r="DMZ40" s="10"/>
      <c r="DNC40" s="9"/>
      <c r="DNE40" s="9"/>
      <c r="DNJ40" s="10"/>
      <c r="DNM40" s="9"/>
      <c r="DNO40" s="9"/>
      <c r="DNT40" s="10"/>
      <c r="DNW40" s="9"/>
      <c r="DNY40" s="9"/>
      <c r="DOD40" s="10"/>
      <c r="DOG40" s="9"/>
      <c r="DOI40" s="9"/>
      <c r="DON40" s="10"/>
      <c r="DOQ40" s="9"/>
      <c r="DOS40" s="9"/>
      <c r="DOX40" s="10"/>
      <c r="DPA40" s="9"/>
      <c r="DPC40" s="9"/>
      <c r="DPH40" s="10"/>
      <c r="DPK40" s="9"/>
      <c r="DPM40" s="9"/>
      <c r="DPR40" s="10"/>
      <c r="DPU40" s="9"/>
      <c r="DPW40" s="9"/>
      <c r="DQB40" s="10"/>
      <c r="DQE40" s="9"/>
      <c r="DQG40" s="9"/>
      <c r="DQL40" s="10"/>
      <c r="DQO40" s="9"/>
      <c r="DQQ40" s="9"/>
      <c r="DQV40" s="10"/>
      <c r="DQY40" s="9"/>
      <c r="DRA40" s="9"/>
      <c r="DRF40" s="10"/>
      <c r="DRI40" s="9"/>
      <c r="DRK40" s="9"/>
      <c r="DRP40" s="10"/>
      <c r="DRS40" s="9"/>
      <c r="DRU40" s="9"/>
      <c r="DRZ40" s="10"/>
      <c r="DSC40" s="9"/>
      <c r="DSE40" s="9"/>
      <c r="DSJ40" s="10"/>
      <c r="DSM40" s="9"/>
      <c r="DSO40" s="9"/>
      <c r="DST40" s="10"/>
      <c r="DSW40" s="9"/>
      <c r="DSY40" s="9"/>
      <c r="DTD40" s="10"/>
      <c r="DTG40" s="9"/>
      <c r="DTI40" s="9"/>
      <c r="DTN40" s="10"/>
      <c r="DTQ40" s="9"/>
      <c r="DTS40" s="9"/>
      <c r="DTX40" s="10"/>
      <c r="DUA40" s="9"/>
      <c r="DUC40" s="9"/>
      <c r="DUH40" s="10"/>
      <c r="DUK40" s="9"/>
      <c r="DUM40" s="9"/>
      <c r="DUR40" s="10"/>
      <c r="DUU40" s="9"/>
      <c r="DUW40" s="9"/>
      <c r="DVB40" s="10"/>
      <c r="DVE40" s="9"/>
      <c r="DVG40" s="9"/>
      <c r="DVL40" s="10"/>
      <c r="DVO40" s="9"/>
      <c r="DVQ40" s="9"/>
      <c r="DVV40" s="10"/>
      <c r="DVY40" s="9"/>
      <c r="DWA40" s="9"/>
      <c r="DWF40" s="10"/>
      <c r="DWI40" s="9"/>
      <c r="DWK40" s="9"/>
      <c r="DWP40" s="10"/>
      <c r="DWS40" s="9"/>
      <c r="DWU40" s="9"/>
      <c r="DWZ40" s="10"/>
      <c r="DXC40" s="9"/>
      <c r="DXE40" s="9"/>
      <c r="DXJ40" s="10"/>
      <c r="DXM40" s="9"/>
      <c r="DXO40" s="9"/>
      <c r="DXT40" s="10"/>
      <c r="DXW40" s="9"/>
      <c r="DXY40" s="9"/>
      <c r="DYD40" s="10"/>
      <c r="DYG40" s="9"/>
      <c r="DYI40" s="9"/>
      <c r="DYN40" s="10"/>
      <c r="DYQ40" s="9"/>
      <c r="DYS40" s="9"/>
      <c r="DYX40" s="10"/>
      <c r="DZA40" s="9"/>
      <c r="DZC40" s="9"/>
      <c r="DZH40" s="10"/>
      <c r="DZK40" s="9"/>
      <c r="DZM40" s="9"/>
      <c r="DZR40" s="10"/>
      <c r="DZU40" s="9"/>
      <c r="DZW40" s="9"/>
      <c r="EAB40" s="10"/>
      <c r="EAE40" s="9"/>
      <c r="EAG40" s="9"/>
      <c r="EAL40" s="10"/>
      <c r="EAO40" s="9"/>
      <c r="EAQ40" s="9"/>
      <c r="EAV40" s="10"/>
      <c r="EAY40" s="9"/>
      <c r="EBA40" s="9"/>
      <c r="EBF40" s="10"/>
      <c r="EBI40" s="9"/>
      <c r="EBK40" s="9"/>
      <c r="EBP40" s="10"/>
      <c r="EBS40" s="9"/>
      <c r="EBU40" s="9"/>
      <c r="EBZ40" s="10"/>
      <c r="ECC40" s="9"/>
      <c r="ECE40" s="9"/>
      <c r="ECJ40" s="10"/>
      <c r="ECM40" s="9"/>
      <c r="ECO40" s="9"/>
      <c r="ECT40" s="10"/>
      <c r="ECW40" s="9"/>
      <c r="ECY40" s="9"/>
      <c r="EDD40" s="10"/>
      <c r="EDG40" s="9"/>
      <c r="EDI40" s="9"/>
      <c r="EDN40" s="10"/>
      <c r="EDQ40" s="9"/>
      <c r="EDS40" s="9"/>
      <c r="EDX40" s="10"/>
      <c r="EEA40" s="9"/>
      <c r="EEC40" s="9"/>
      <c r="EEH40" s="10"/>
      <c r="EEK40" s="9"/>
      <c r="EEM40" s="9"/>
      <c r="EER40" s="10"/>
      <c r="EEU40" s="9"/>
      <c r="EEW40" s="9"/>
      <c r="EFB40" s="10"/>
      <c r="EFE40" s="9"/>
      <c r="EFG40" s="9"/>
      <c r="EFL40" s="10"/>
      <c r="EFO40" s="9"/>
      <c r="EFQ40" s="9"/>
      <c r="EFV40" s="10"/>
      <c r="EFY40" s="9"/>
      <c r="EGA40" s="9"/>
      <c r="EGF40" s="10"/>
      <c r="EGI40" s="9"/>
      <c r="EGK40" s="9"/>
      <c r="EGP40" s="10"/>
      <c r="EGS40" s="9"/>
      <c r="EGU40" s="9"/>
      <c r="EGZ40" s="10"/>
      <c r="EHC40" s="9"/>
      <c r="EHE40" s="9"/>
      <c r="EHJ40" s="10"/>
      <c r="EHM40" s="9"/>
      <c r="EHO40" s="9"/>
      <c r="EHT40" s="10"/>
      <c r="EHW40" s="9"/>
      <c r="EHY40" s="9"/>
      <c r="EID40" s="10"/>
      <c r="EIG40" s="9"/>
      <c r="EII40" s="9"/>
      <c r="EIN40" s="10"/>
      <c r="EIQ40" s="9"/>
      <c r="EIS40" s="9"/>
      <c r="EIX40" s="10"/>
      <c r="EJA40" s="9"/>
      <c r="EJC40" s="9"/>
      <c r="EJH40" s="10"/>
      <c r="EJK40" s="9"/>
      <c r="EJM40" s="9"/>
      <c r="EJR40" s="10"/>
      <c r="EJU40" s="9"/>
      <c r="EJW40" s="9"/>
      <c r="EKB40" s="10"/>
      <c r="EKE40" s="9"/>
      <c r="EKG40" s="9"/>
      <c r="EKL40" s="10"/>
      <c r="EKO40" s="9"/>
      <c r="EKQ40" s="9"/>
      <c r="EKV40" s="10"/>
      <c r="EKY40" s="9"/>
      <c r="ELA40" s="9"/>
      <c r="ELF40" s="10"/>
      <c r="ELI40" s="9"/>
      <c r="ELK40" s="9"/>
      <c r="ELP40" s="10"/>
      <c r="ELS40" s="9"/>
      <c r="ELU40" s="9"/>
      <c r="ELZ40" s="10"/>
      <c r="EMC40" s="9"/>
      <c r="EME40" s="9"/>
      <c r="EMJ40" s="10"/>
      <c r="EMM40" s="9"/>
      <c r="EMO40" s="9"/>
      <c r="EMT40" s="10"/>
      <c r="EMW40" s="9"/>
      <c r="EMY40" s="9"/>
      <c r="END40" s="10"/>
      <c r="ENG40" s="9"/>
      <c r="ENI40" s="9"/>
      <c r="ENN40" s="10"/>
      <c r="ENQ40" s="9"/>
      <c r="ENS40" s="9"/>
      <c r="ENX40" s="10"/>
      <c r="EOA40" s="9"/>
      <c r="EOC40" s="9"/>
      <c r="EOH40" s="10"/>
      <c r="EOK40" s="9"/>
      <c r="EOM40" s="9"/>
      <c r="EOR40" s="10"/>
      <c r="EOU40" s="9"/>
      <c r="EOW40" s="9"/>
      <c r="EPB40" s="10"/>
      <c r="EPE40" s="9"/>
      <c r="EPG40" s="9"/>
      <c r="EPL40" s="10"/>
      <c r="EPO40" s="9"/>
      <c r="EPQ40" s="9"/>
      <c r="EPV40" s="10"/>
      <c r="EPY40" s="9"/>
      <c r="EQA40" s="9"/>
      <c r="EQF40" s="10"/>
      <c r="EQI40" s="9"/>
      <c r="EQK40" s="9"/>
      <c r="EQP40" s="10"/>
      <c r="EQS40" s="9"/>
      <c r="EQU40" s="9"/>
      <c r="EQZ40" s="10"/>
      <c r="ERC40" s="9"/>
      <c r="ERE40" s="9"/>
      <c r="ERJ40" s="10"/>
      <c r="ERM40" s="9"/>
      <c r="ERO40" s="9"/>
      <c r="ERT40" s="10"/>
      <c r="ERW40" s="9"/>
      <c r="ERY40" s="9"/>
      <c r="ESD40" s="10"/>
      <c r="ESG40" s="9"/>
      <c r="ESI40" s="9"/>
      <c r="ESN40" s="10"/>
      <c r="ESQ40" s="9"/>
      <c r="ESS40" s="9"/>
      <c r="ESX40" s="10"/>
      <c r="ETA40" s="9"/>
      <c r="ETC40" s="9"/>
      <c r="ETH40" s="10"/>
      <c r="ETK40" s="9"/>
      <c r="ETM40" s="9"/>
      <c r="ETR40" s="10"/>
      <c r="ETU40" s="9"/>
      <c r="ETW40" s="9"/>
      <c r="EUB40" s="10"/>
      <c r="EUE40" s="9"/>
      <c r="EUG40" s="9"/>
      <c r="EUL40" s="10"/>
      <c r="EUO40" s="9"/>
      <c r="EUQ40" s="9"/>
      <c r="EUV40" s="10"/>
      <c r="EUY40" s="9"/>
      <c r="EVA40" s="9"/>
      <c r="EVF40" s="10"/>
      <c r="EVI40" s="9"/>
      <c r="EVK40" s="9"/>
      <c r="EVP40" s="10"/>
      <c r="EVS40" s="9"/>
      <c r="EVU40" s="9"/>
      <c r="EVZ40" s="10"/>
      <c r="EWC40" s="9"/>
      <c r="EWE40" s="9"/>
      <c r="EWJ40" s="10"/>
      <c r="EWM40" s="9"/>
      <c r="EWO40" s="9"/>
      <c r="EWT40" s="10"/>
      <c r="EWW40" s="9"/>
      <c r="EWY40" s="9"/>
      <c r="EXD40" s="10"/>
      <c r="EXG40" s="9"/>
      <c r="EXI40" s="9"/>
      <c r="EXN40" s="10"/>
      <c r="EXQ40" s="9"/>
      <c r="EXS40" s="9"/>
      <c r="EXX40" s="10"/>
      <c r="EYA40" s="9"/>
      <c r="EYC40" s="9"/>
      <c r="EYH40" s="10"/>
      <c r="EYK40" s="9"/>
      <c r="EYM40" s="9"/>
      <c r="EYR40" s="10"/>
      <c r="EYU40" s="9"/>
      <c r="EYW40" s="9"/>
      <c r="EZB40" s="10"/>
      <c r="EZE40" s="9"/>
      <c r="EZG40" s="9"/>
      <c r="EZL40" s="10"/>
      <c r="EZO40" s="9"/>
      <c r="EZQ40" s="9"/>
      <c r="EZV40" s="10"/>
      <c r="EZY40" s="9"/>
      <c r="FAA40" s="9"/>
      <c r="FAF40" s="10"/>
      <c r="FAI40" s="9"/>
      <c r="FAK40" s="9"/>
      <c r="FAP40" s="10"/>
      <c r="FAS40" s="9"/>
      <c r="FAU40" s="9"/>
      <c r="FAZ40" s="10"/>
      <c r="FBC40" s="9"/>
      <c r="FBE40" s="9"/>
      <c r="FBJ40" s="10"/>
      <c r="FBM40" s="9"/>
      <c r="FBO40" s="9"/>
      <c r="FBT40" s="10"/>
      <c r="FBW40" s="9"/>
      <c r="FBY40" s="9"/>
      <c r="FCD40" s="10"/>
      <c r="FCG40" s="9"/>
      <c r="FCI40" s="9"/>
      <c r="FCN40" s="10"/>
      <c r="FCQ40" s="9"/>
      <c r="FCS40" s="9"/>
      <c r="FCX40" s="10"/>
      <c r="FDA40" s="9"/>
      <c r="FDC40" s="9"/>
      <c r="FDH40" s="10"/>
      <c r="FDK40" s="9"/>
      <c r="FDM40" s="9"/>
      <c r="FDR40" s="10"/>
      <c r="FDU40" s="9"/>
      <c r="FDW40" s="9"/>
      <c r="FEB40" s="10"/>
      <c r="FEE40" s="9"/>
      <c r="FEG40" s="9"/>
      <c r="FEL40" s="10"/>
      <c r="FEO40" s="9"/>
      <c r="FEQ40" s="9"/>
      <c r="FEV40" s="10"/>
      <c r="FEY40" s="9"/>
      <c r="FFA40" s="9"/>
      <c r="FFF40" s="10"/>
      <c r="FFI40" s="9"/>
      <c r="FFK40" s="9"/>
      <c r="FFP40" s="10"/>
      <c r="FFS40" s="9"/>
      <c r="FFU40" s="9"/>
      <c r="FFZ40" s="10"/>
      <c r="FGC40" s="9"/>
      <c r="FGE40" s="9"/>
      <c r="FGJ40" s="10"/>
      <c r="FGM40" s="9"/>
      <c r="FGO40" s="9"/>
      <c r="FGT40" s="10"/>
      <c r="FGW40" s="9"/>
      <c r="FGY40" s="9"/>
      <c r="FHD40" s="10"/>
      <c r="FHG40" s="9"/>
      <c r="FHI40" s="9"/>
      <c r="FHN40" s="10"/>
      <c r="FHQ40" s="9"/>
      <c r="FHS40" s="9"/>
      <c r="FHX40" s="10"/>
      <c r="FIA40" s="9"/>
      <c r="FIC40" s="9"/>
      <c r="FIH40" s="10"/>
      <c r="FIK40" s="9"/>
      <c r="FIM40" s="9"/>
      <c r="FIR40" s="10"/>
      <c r="FIU40" s="9"/>
      <c r="FIW40" s="9"/>
      <c r="FJB40" s="10"/>
      <c r="FJE40" s="9"/>
      <c r="FJG40" s="9"/>
      <c r="FJL40" s="10"/>
      <c r="FJO40" s="9"/>
      <c r="FJQ40" s="9"/>
      <c r="FJV40" s="10"/>
      <c r="FJY40" s="9"/>
      <c r="FKA40" s="9"/>
      <c r="FKF40" s="10"/>
      <c r="FKI40" s="9"/>
      <c r="FKK40" s="9"/>
      <c r="FKP40" s="10"/>
      <c r="FKS40" s="9"/>
      <c r="FKU40" s="9"/>
      <c r="FKZ40" s="10"/>
      <c r="FLC40" s="9"/>
      <c r="FLE40" s="9"/>
      <c r="FLJ40" s="10"/>
      <c r="FLM40" s="9"/>
      <c r="FLO40" s="9"/>
      <c r="FLT40" s="10"/>
      <c r="FLW40" s="9"/>
      <c r="FLY40" s="9"/>
      <c r="FMD40" s="10"/>
      <c r="FMG40" s="9"/>
      <c r="FMI40" s="9"/>
      <c r="FMN40" s="10"/>
      <c r="FMQ40" s="9"/>
      <c r="FMS40" s="9"/>
      <c r="FMX40" s="10"/>
      <c r="FNA40" s="9"/>
      <c r="FNC40" s="9"/>
      <c r="FNH40" s="10"/>
      <c r="FNK40" s="9"/>
      <c r="FNM40" s="9"/>
      <c r="FNR40" s="10"/>
      <c r="FNU40" s="9"/>
      <c r="FNW40" s="9"/>
      <c r="FOB40" s="10"/>
      <c r="FOE40" s="9"/>
      <c r="FOG40" s="9"/>
      <c r="FOL40" s="10"/>
      <c r="FOO40" s="9"/>
      <c r="FOQ40" s="9"/>
      <c r="FOV40" s="10"/>
      <c r="FOY40" s="9"/>
      <c r="FPA40" s="9"/>
      <c r="FPF40" s="10"/>
      <c r="FPI40" s="9"/>
      <c r="FPK40" s="9"/>
      <c r="FPP40" s="10"/>
      <c r="FPS40" s="9"/>
      <c r="FPU40" s="9"/>
      <c r="FPZ40" s="10"/>
      <c r="FQC40" s="9"/>
      <c r="FQE40" s="9"/>
      <c r="FQJ40" s="10"/>
      <c r="FQM40" s="9"/>
      <c r="FQO40" s="9"/>
      <c r="FQT40" s="10"/>
      <c r="FQW40" s="9"/>
      <c r="FQY40" s="9"/>
      <c r="FRD40" s="10"/>
      <c r="FRG40" s="9"/>
      <c r="FRI40" s="9"/>
      <c r="FRN40" s="10"/>
      <c r="FRQ40" s="9"/>
      <c r="FRS40" s="9"/>
      <c r="FRX40" s="10"/>
      <c r="FSA40" s="9"/>
      <c r="FSC40" s="9"/>
      <c r="FSH40" s="10"/>
      <c r="FSK40" s="9"/>
      <c r="FSM40" s="9"/>
      <c r="FSR40" s="10"/>
      <c r="FSU40" s="9"/>
      <c r="FSW40" s="9"/>
      <c r="FTB40" s="10"/>
      <c r="FTE40" s="9"/>
      <c r="FTG40" s="9"/>
      <c r="FTL40" s="10"/>
      <c r="FTO40" s="9"/>
      <c r="FTQ40" s="9"/>
      <c r="FTV40" s="10"/>
      <c r="FTY40" s="9"/>
      <c r="FUA40" s="9"/>
      <c r="FUF40" s="10"/>
      <c r="FUI40" s="9"/>
      <c r="FUK40" s="9"/>
      <c r="FUP40" s="10"/>
      <c r="FUS40" s="9"/>
      <c r="FUU40" s="9"/>
      <c r="FUZ40" s="10"/>
      <c r="FVC40" s="9"/>
      <c r="FVE40" s="9"/>
      <c r="FVJ40" s="10"/>
      <c r="FVM40" s="9"/>
      <c r="FVO40" s="9"/>
      <c r="FVT40" s="10"/>
      <c r="FVW40" s="9"/>
      <c r="FVY40" s="9"/>
      <c r="FWD40" s="10"/>
      <c r="FWG40" s="9"/>
      <c r="FWI40" s="9"/>
      <c r="FWN40" s="10"/>
      <c r="FWQ40" s="9"/>
      <c r="FWS40" s="9"/>
      <c r="FWX40" s="10"/>
      <c r="FXA40" s="9"/>
      <c r="FXC40" s="9"/>
      <c r="FXH40" s="10"/>
      <c r="FXK40" s="9"/>
      <c r="FXM40" s="9"/>
      <c r="FXR40" s="10"/>
      <c r="FXU40" s="9"/>
      <c r="FXW40" s="9"/>
      <c r="FYB40" s="10"/>
      <c r="FYE40" s="9"/>
      <c r="FYG40" s="9"/>
      <c r="FYL40" s="10"/>
      <c r="FYO40" s="9"/>
      <c r="FYQ40" s="9"/>
      <c r="FYV40" s="10"/>
      <c r="FYY40" s="9"/>
      <c r="FZA40" s="9"/>
      <c r="FZF40" s="10"/>
      <c r="FZI40" s="9"/>
      <c r="FZK40" s="9"/>
      <c r="FZP40" s="10"/>
      <c r="FZS40" s="9"/>
      <c r="FZU40" s="9"/>
      <c r="FZZ40" s="10"/>
      <c r="GAC40" s="9"/>
      <c r="GAE40" s="9"/>
      <c r="GAJ40" s="10"/>
      <c r="GAM40" s="9"/>
      <c r="GAO40" s="9"/>
      <c r="GAT40" s="10"/>
      <c r="GAW40" s="9"/>
      <c r="GAY40" s="9"/>
      <c r="GBD40" s="10"/>
      <c r="GBG40" s="9"/>
      <c r="GBI40" s="9"/>
      <c r="GBN40" s="10"/>
      <c r="GBQ40" s="9"/>
      <c r="GBS40" s="9"/>
      <c r="GBX40" s="10"/>
      <c r="GCA40" s="9"/>
      <c r="GCC40" s="9"/>
      <c r="GCH40" s="10"/>
      <c r="GCK40" s="9"/>
      <c r="GCM40" s="9"/>
      <c r="GCR40" s="10"/>
      <c r="GCU40" s="9"/>
      <c r="GCW40" s="9"/>
      <c r="GDB40" s="10"/>
      <c r="GDE40" s="9"/>
      <c r="GDG40" s="9"/>
      <c r="GDL40" s="10"/>
      <c r="GDO40" s="9"/>
      <c r="GDQ40" s="9"/>
      <c r="GDV40" s="10"/>
      <c r="GDY40" s="9"/>
      <c r="GEA40" s="9"/>
      <c r="GEF40" s="10"/>
      <c r="GEI40" s="9"/>
      <c r="GEK40" s="9"/>
      <c r="GEP40" s="10"/>
      <c r="GES40" s="9"/>
      <c r="GEU40" s="9"/>
      <c r="GEZ40" s="10"/>
      <c r="GFC40" s="9"/>
      <c r="GFE40" s="9"/>
      <c r="GFJ40" s="10"/>
      <c r="GFM40" s="9"/>
      <c r="GFO40" s="9"/>
      <c r="GFT40" s="10"/>
      <c r="GFW40" s="9"/>
      <c r="GFY40" s="9"/>
      <c r="GGD40" s="10"/>
      <c r="GGG40" s="9"/>
      <c r="GGI40" s="9"/>
      <c r="GGN40" s="10"/>
      <c r="GGQ40" s="9"/>
      <c r="GGS40" s="9"/>
      <c r="GGX40" s="10"/>
      <c r="GHA40" s="9"/>
      <c r="GHC40" s="9"/>
      <c r="GHH40" s="10"/>
      <c r="GHK40" s="9"/>
      <c r="GHM40" s="9"/>
      <c r="GHR40" s="10"/>
      <c r="GHU40" s="9"/>
      <c r="GHW40" s="9"/>
      <c r="GIB40" s="10"/>
      <c r="GIE40" s="9"/>
      <c r="GIG40" s="9"/>
      <c r="GIL40" s="10"/>
      <c r="GIO40" s="9"/>
      <c r="GIQ40" s="9"/>
      <c r="GIV40" s="10"/>
      <c r="GIY40" s="9"/>
      <c r="GJA40" s="9"/>
      <c r="GJF40" s="10"/>
      <c r="GJI40" s="9"/>
      <c r="GJK40" s="9"/>
      <c r="GJP40" s="10"/>
      <c r="GJS40" s="9"/>
      <c r="GJU40" s="9"/>
      <c r="GJZ40" s="10"/>
      <c r="GKC40" s="9"/>
      <c r="GKE40" s="9"/>
      <c r="GKJ40" s="10"/>
      <c r="GKM40" s="9"/>
      <c r="GKO40" s="9"/>
      <c r="GKT40" s="10"/>
      <c r="GKW40" s="9"/>
      <c r="GKY40" s="9"/>
      <c r="GLD40" s="10"/>
      <c r="GLG40" s="9"/>
      <c r="GLI40" s="9"/>
      <c r="GLN40" s="10"/>
      <c r="GLQ40" s="9"/>
      <c r="GLS40" s="9"/>
      <c r="GLX40" s="10"/>
      <c r="GMA40" s="9"/>
      <c r="GMC40" s="9"/>
      <c r="GMH40" s="10"/>
      <c r="GMK40" s="9"/>
      <c r="GMM40" s="9"/>
      <c r="GMR40" s="10"/>
      <c r="GMU40" s="9"/>
      <c r="GMW40" s="9"/>
      <c r="GNB40" s="10"/>
      <c r="GNE40" s="9"/>
      <c r="GNG40" s="9"/>
      <c r="GNL40" s="10"/>
      <c r="GNO40" s="9"/>
      <c r="GNQ40" s="9"/>
      <c r="GNV40" s="10"/>
      <c r="GNY40" s="9"/>
      <c r="GOA40" s="9"/>
      <c r="GOF40" s="10"/>
      <c r="GOI40" s="9"/>
      <c r="GOK40" s="9"/>
      <c r="GOP40" s="10"/>
      <c r="GOS40" s="9"/>
      <c r="GOU40" s="9"/>
      <c r="GOZ40" s="10"/>
      <c r="GPC40" s="9"/>
      <c r="GPE40" s="9"/>
      <c r="GPJ40" s="10"/>
      <c r="GPM40" s="9"/>
      <c r="GPO40" s="9"/>
      <c r="GPT40" s="10"/>
      <c r="GPW40" s="9"/>
      <c r="GPY40" s="9"/>
      <c r="GQD40" s="10"/>
      <c r="GQG40" s="9"/>
      <c r="GQI40" s="9"/>
      <c r="GQN40" s="10"/>
      <c r="GQQ40" s="9"/>
      <c r="GQS40" s="9"/>
      <c r="GQX40" s="10"/>
      <c r="GRA40" s="9"/>
      <c r="GRC40" s="9"/>
      <c r="GRH40" s="10"/>
      <c r="GRK40" s="9"/>
      <c r="GRM40" s="9"/>
      <c r="GRR40" s="10"/>
      <c r="GRU40" s="9"/>
      <c r="GRW40" s="9"/>
      <c r="GSB40" s="10"/>
      <c r="GSE40" s="9"/>
      <c r="GSG40" s="9"/>
      <c r="GSL40" s="10"/>
      <c r="GSO40" s="9"/>
      <c r="GSQ40" s="9"/>
      <c r="GSV40" s="10"/>
      <c r="GSY40" s="9"/>
      <c r="GTA40" s="9"/>
      <c r="GTF40" s="10"/>
      <c r="GTI40" s="9"/>
      <c r="GTK40" s="9"/>
      <c r="GTP40" s="10"/>
      <c r="GTS40" s="9"/>
      <c r="GTU40" s="9"/>
      <c r="GTZ40" s="10"/>
      <c r="GUC40" s="9"/>
      <c r="GUE40" s="9"/>
      <c r="GUJ40" s="10"/>
      <c r="GUM40" s="9"/>
      <c r="GUO40" s="9"/>
      <c r="GUT40" s="10"/>
      <c r="GUW40" s="9"/>
      <c r="GUY40" s="9"/>
      <c r="GVD40" s="10"/>
      <c r="GVG40" s="9"/>
      <c r="GVI40" s="9"/>
      <c r="GVN40" s="10"/>
      <c r="GVQ40" s="9"/>
      <c r="GVS40" s="9"/>
      <c r="GVX40" s="10"/>
      <c r="GWA40" s="9"/>
      <c r="GWC40" s="9"/>
      <c r="GWH40" s="10"/>
      <c r="GWK40" s="9"/>
      <c r="GWM40" s="9"/>
      <c r="GWR40" s="10"/>
      <c r="GWU40" s="9"/>
      <c r="GWW40" s="9"/>
      <c r="GXB40" s="10"/>
      <c r="GXE40" s="9"/>
      <c r="GXG40" s="9"/>
      <c r="GXL40" s="10"/>
      <c r="GXO40" s="9"/>
      <c r="GXQ40" s="9"/>
      <c r="GXV40" s="10"/>
      <c r="GXY40" s="9"/>
      <c r="GYA40" s="9"/>
      <c r="GYF40" s="10"/>
      <c r="GYI40" s="9"/>
      <c r="GYK40" s="9"/>
      <c r="GYP40" s="10"/>
      <c r="GYS40" s="9"/>
      <c r="GYU40" s="9"/>
      <c r="GYZ40" s="10"/>
      <c r="GZC40" s="9"/>
      <c r="GZE40" s="9"/>
      <c r="GZJ40" s="10"/>
      <c r="GZM40" s="9"/>
      <c r="GZO40" s="9"/>
      <c r="GZT40" s="10"/>
      <c r="GZW40" s="9"/>
      <c r="GZY40" s="9"/>
      <c r="HAD40" s="10"/>
      <c r="HAG40" s="9"/>
      <c r="HAI40" s="9"/>
      <c r="HAN40" s="10"/>
      <c r="HAQ40" s="9"/>
      <c r="HAS40" s="9"/>
      <c r="HAX40" s="10"/>
      <c r="HBA40" s="9"/>
      <c r="HBC40" s="9"/>
      <c r="HBH40" s="10"/>
      <c r="HBK40" s="9"/>
      <c r="HBM40" s="9"/>
      <c r="HBR40" s="10"/>
      <c r="HBU40" s="9"/>
      <c r="HBW40" s="9"/>
      <c r="HCB40" s="10"/>
      <c r="HCE40" s="9"/>
      <c r="HCG40" s="9"/>
      <c r="HCL40" s="10"/>
      <c r="HCO40" s="9"/>
      <c r="HCQ40" s="9"/>
      <c r="HCV40" s="10"/>
      <c r="HCY40" s="9"/>
      <c r="HDA40" s="9"/>
      <c r="HDF40" s="10"/>
      <c r="HDI40" s="9"/>
      <c r="HDK40" s="9"/>
      <c r="HDP40" s="10"/>
      <c r="HDS40" s="9"/>
      <c r="HDU40" s="9"/>
      <c r="HDZ40" s="10"/>
      <c r="HEC40" s="9"/>
      <c r="HEE40" s="9"/>
      <c r="HEJ40" s="10"/>
      <c r="HEM40" s="9"/>
      <c r="HEO40" s="9"/>
      <c r="HET40" s="10"/>
      <c r="HEW40" s="9"/>
      <c r="HEY40" s="9"/>
      <c r="HFD40" s="10"/>
      <c r="HFG40" s="9"/>
      <c r="HFI40" s="9"/>
      <c r="HFN40" s="10"/>
      <c r="HFQ40" s="9"/>
      <c r="HFS40" s="9"/>
      <c r="HFX40" s="10"/>
      <c r="HGA40" s="9"/>
      <c r="HGC40" s="9"/>
      <c r="HGH40" s="10"/>
      <c r="HGK40" s="9"/>
      <c r="HGM40" s="9"/>
      <c r="HGR40" s="10"/>
      <c r="HGU40" s="9"/>
      <c r="HGW40" s="9"/>
      <c r="HHB40" s="10"/>
      <c r="HHE40" s="9"/>
      <c r="HHG40" s="9"/>
      <c r="HHL40" s="10"/>
      <c r="HHO40" s="9"/>
      <c r="HHQ40" s="9"/>
      <c r="HHV40" s="10"/>
      <c r="HHY40" s="9"/>
      <c r="HIA40" s="9"/>
      <c r="HIF40" s="10"/>
      <c r="HII40" s="9"/>
      <c r="HIK40" s="9"/>
      <c r="HIP40" s="10"/>
      <c r="HIS40" s="9"/>
      <c r="HIU40" s="9"/>
      <c r="HIZ40" s="10"/>
      <c r="HJC40" s="9"/>
      <c r="HJE40" s="9"/>
      <c r="HJJ40" s="10"/>
      <c r="HJM40" s="9"/>
      <c r="HJO40" s="9"/>
      <c r="HJT40" s="10"/>
      <c r="HJW40" s="9"/>
      <c r="HJY40" s="9"/>
      <c r="HKD40" s="10"/>
      <c r="HKG40" s="9"/>
      <c r="HKI40" s="9"/>
      <c r="HKN40" s="10"/>
      <c r="HKQ40" s="9"/>
      <c r="HKS40" s="9"/>
      <c r="HKX40" s="10"/>
      <c r="HLA40" s="9"/>
      <c r="HLC40" s="9"/>
      <c r="HLH40" s="10"/>
      <c r="HLK40" s="9"/>
      <c r="HLM40" s="9"/>
      <c r="HLR40" s="10"/>
      <c r="HLU40" s="9"/>
      <c r="HLW40" s="9"/>
      <c r="HMB40" s="10"/>
      <c r="HME40" s="9"/>
      <c r="HMG40" s="9"/>
      <c r="HML40" s="10"/>
      <c r="HMO40" s="9"/>
      <c r="HMQ40" s="9"/>
      <c r="HMV40" s="10"/>
      <c r="HMY40" s="9"/>
      <c r="HNA40" s="9"/>
      <c r="HNF40" s="10"/>
      <c r="HNI40" s="9"/>
      <c r="HNK40" s="9"/>
      <c r="HNP40" s="10"/>
      <c r="HNS40" s="9"/>
      <c r="HNU40" s="9"/>
      <c r="HNZ40" s="10"/>
      <c r="HOC40" s="9"/>
      <c r="HOE40" s="9"/>
      <c r="HOJ40" s="10"/>
      <c r="HOM40" s="9"/>
      <c r="HOO40" s="9"/>
      <c r="HOT40" s="10"/>
      <c r="HOW40" s="9"/>
      <c r="HOY40" s="9"/>
      <c r="HPD40" s="10"/>
      <c r="HPG40" s="9"/>
      <c r="HPI40" s="9"/>
      <c r="HPN40" s="10"/>
      <c r="HPQ40" s="9"/>
      <c r="HPS40" s="9"/>
      <c r="HPX40" s="10"/>
      <c r="HQA40" s="9"/>
      <c r="HQC40" s="9"/>
      <c r="HQH40" s="10"/>
      <c r="HQK40" s="9"/>
      <c r="HQM40" s="9"/>
      <c r="HQR40" s="10"/>
      <c r="HQU40" s="9"/>
      <c r="HQW40" s="9"/>
      <c r="HRB40" s="10"/>
      <c r="HRE40" s="9"/>
      <c r="HRG40" s="9"/>
      <c r="HRL40" s="10"/>
      <c r="HRO40" s="9"/>
      <c r="HRQ40" s="9"/>
      <c r="HRV40" s="10"/>
      <c r="HRY40" s="9"/>
      <c r="HSA40" s="9"/>
      <c r="HSF40" s="10"/>
      <c r="HSI40" s="9"/>
      <c r="HSK40" s="9"/>
      <c r="HSP40" s="10"/>
      <c r="HSS40" s="9"/>
      <c r="HSU40" s="9"/>
      <c r="HSZ40" s="10"/>
      <c r="HTC40" s="9"/>
      <c r="HTE40" s="9"/>
      <c r="HTJ40" s="10"/>
      <c r="HTM40" s="9"/>
      <c r="HTO40" s="9"/>
      <c r="HTT40" s="10"/>
      <c r="HTW40" s="9"/>
      <c r="HTY40" s="9"/>
      <c r="HUD40" s="10"/>
      <c r="HUG40" s="9"/>
      <c r="HUI40" s="9"/>
      <c r="HUN40" s="10"/>
      <c r="HUQ40" s="9"/>
      <c r="HUS40" s="9"/>
      <c r="HUX40" s="10"/>
      <c r="HVA40" s="9"/>
      <c r="HVC40" s="9"/>
      <c r="HVH40" s="10"/>
      <c r="HVK40" s="9"/>
      <c r="HVM40" s="9"/>
      <c r="HVR40" s="10"/>
      <c r="HVU40" s="9"/>
      <c r="HVW40" s="9"/>
      <c r="HWB40" s="10"/>
      <c r="HWE40" s="9"/>
      <c r="HWG40" s="9"/>
      <c r="HWL40" s="10"/>
      <c r="HWO40" s="9"/>
      <c r="HWQ40" s="9"/>
      <c r="HWV40" s="10"/>
      <c r="HWY40" s="9"/>
      <c r="HXA40" s="9"/>
      <c r="HXF40" s="10"/>
      <c r="HXI40" s="9"/>
      <c r="HXK40" s="9"/>
      <c r="HXP40" s="10"/>
      <c r="HXS40" s="9"/>
      <c r="HXU40" s="9"/>
      <c r="HXZ40" s="10"/>
      <c r="HYC40" s="9"/>
      <c r="HYE40" s="9"/>
      <c r="HYJ40" s="10"/>
      <c r="HYM40" s="9"/>
      <c r="HYO40" s="9"/>
      <c r="HYT40" s="10"/>
      <c r="HYW40" s="9"/>
      <c r="HYY40" s="9"/>
      <c r="HZD40" s="10"/>
      <c r="HZG40" s="9"/>
      <c r="HZI40" s="9"/>
      <c r="HZN40" s="10"/>
      <c r="HZQ40" s="9"/>
      <c r="HZS40" s="9"/>
      <c r="HZX40" s="10"/>
      <c r="IAA40" s="9"/>
      <c r="IAC40" s="9"/>
      <c r="IAH40" s="10"/>
      <c r="IAK40" s="9"/>
      <c r="IAM40" s="9"/>
      <c r="IAR40" s="10"/>
      <c r="IAU40" s="9"/>
      <c r="IAW40" s="9"/>
      <c r="IBB40" s="10"/>
      <c r="IBE40" s="9"/>
      <c r="IBG40" s="9"/>
      <c r="IBL40" s="10"/>
      <c r="IBO40" s="9"/>
      <c r="IBQ40" s="9"/>
      <c r="IBV40" s="10"/>
      <c r="IBY40" s="9"/>
      <c r="ICA40" s="9"/>
      <c r="ICF40" s="10"/>
      <c r="ICI40" s="9"/>
      <c r="ICK40" s="9"/>
      <c r="ICP40" s="10"/>
      <c r="ICS40" s="9"/>
      <c r="ICU40" s="9"/>
      <c r="ICZ40" s="10"/>
      <c r="IDC40" s="9"/>
      <c r="IDE40" s="9"/>
      <c r="IDJ40" s="10"/>
      <c r="IDM40" s="9"/>
      <c r="IDO40" s="9"/>
      <c r="IDT40" s="10"/>
      <c r="IDW40" s="9"/>
      <c r="IDY40" s="9"/>
      <c r="IED40" s="10"/>
      <c r="IEG40" s="9"/>
      <c r="IEI40" s="9"/>
      <c r="IEN40" s="10"/>
      <c r="IEQ40" s="9"/>
      <c r="IES40" s="9"/>
      <c r="IEX40" s="10"/>
      <c r="IFA40" s="9"/>
      <c r="IFC40" s="9"/>
      <c r="IFH40" s="10"/>
      <c r="IFK40" s="9"/>
      <c r="IFM40" s="9"/>
      <c r="IFR40" s="10"/>
      <c r="IFU40" s="9"/>
      <c r="IFW40" s="9"/>
      <c r="IGB40" s="10"/>
      <c r="IGE40" s="9"/>
      <c r="IGG40" s="9"/>
      <c r="IGL40" s="10"/>
      <c r="IGO40" s="9"/>
      <c r="IGQ40" s="9"/>
      <c r="IGV40" s="10"/>
      <c r="IGY40" s="9"/>
      <c r="IHA40" s="9"/>
      <c r="IHF40" s="10"/>
      <c r="IHI40" s="9"/>
      <c r="IHK40" s="9"/>
      <c r="IHP40" s="10"/>
      <c r="IHS40" s="9"/>
      <c r="IHU40" s="9"/>
      <c r="IHZ40" s="10"/>
      <c r="IIC40" s="9"/>
      <c r="IIE40" s="9"/>
      <c r="IIJ40" s="10"/>
      <c r="IIM40" s="9"/>
      <c r="IIO40" s="9"/>
      <c r="IIT40" s="10"/>
      <c r="IIW40" s="9"/>
      <c r="IIY40" s="9"/>
      <c r="IJD40" s="10"/>
      <c r="IJG40" s="9"/>
      <c r="IJI40" s="9"/>
      <c r="IJN40" s="10"/>
      <c r="IJQ40" s="9"/>
      <c r="IJS40" s="9"/>
      <c r="IJX40" s="10"/>
      <c r="IKA40" s="9"/>
      <c r="IKC40" s="9"/>
      <c r="IKH40" s="10"/>
      <c r="IKK40" s="9"/>
      <c r="IKM40" s="9"/>
      <c r="IKR40" s="10"/>
      <c r="IKU40" s="9"/>
      <c r="IKW40" s="9"/>
      <c r="ILB40" s="10"/>
      <c r="ILE40" s="9"/>
      <c r="ILG40" s="9"/>
      <c r="ILL40" s="10"/>
      <c r="ILO40" s="9"/>
      <c r="ILQ40" s="9"/>
      <c r="ILV40" s="10"/>
      <c r="ILY40" s="9"/>
      <c r="IMA40" s="9"/>
      <c r="IMF40" s="10"/>
      <c r="IMI40" s="9"/>
      <c r="IMK40" s="9"/>
      <c r="IMP40" s="10"/>
      <c r="IMS40" s="9"/>
      <c r="IMU40" s="9"/>
      <c r="IMZ40" s="10"/>
      <c r="INC40" s="9"/>
      <c r="INE40" s="9"/>
      <c r="INJ40" s="10"/>
      <c r="INM40" s="9"/>
      <c r="INO40" s="9"/>
      <c r="INT40" s="10"/>
      <c r="INW40" s="9"/>
      <c r="INY40" s="9"/>
      <c r="IOD40" s="10"/>
      <c r="IOG40" s="9"/>
      <c r="IOI40" s="9"/>
      <c r="ION40" s="10"/>
      <c r="IOQ40" s="9"/>
      <c r="IOS40" s="9"/>
      <c r="IOX40" s="10"/>
      <c r="IPA40" s="9"/>
      <c r="IPC40" s="9"/>
      <c r="IPH40" s="10"/>
      <c r="IPK40" s="9"/>
      <c r="IPM40" s="9"/>
      <c r="IPR40" s="10"/>
      <c r="IPU40" s="9"/>
      <c r="IPW40" s="9"/>
      <c r="IQB40" s="10"/>
      <c r="IQE40" s="9"/>
      <c r="IQG40" s="9"/>
      <c r="IQL40" s="10"/>
      <c r="IQO40" s="9"/>
      <c r="IQQ40" s="9"/>
      <c r="IQV40" s="10"/>
      <c r="IQY40" s="9"/>
      <c r="IRA40" s="9"/>
      <c r="IRF40" s="10"/>
      <c r="IRI40" s="9"/>
      <c r="IRK40" s="9"/>
      <c r="IRP40" s="10"/>
      <c r="IRS40" s="9"/>
      <c r="IRU40" s="9"/>
      <c r="IRZ40" s="10"/>
      <c r="ISC40" s="9"/>
      <c r="ISE40" s="9"/>
      <c r="ISJ40" s="10"/>
      <c r="ISM40" s="9"/>
      <c r="ISO40" s="9"/>
      <c r="IST40" s="10"/>
      <c r="ISW40" s="9"/>
      <c r="ISY40" s="9"/>
      <c r="ITD40" s="10"/>
      <c r="ITG40" s="9"/>
      <c r="ITI40" s="9"/>
      <c r="ITN40" s="10"/>
      <c r="ITQ40" s="9"/>
      <c r="ITS40" s="9"/>
      <c r="ITX40" s="10"/>
      <c r="IUA40" s="9"/>
      <c r="IUC40" s="9"/>
      <c r="IUH40" s="10"/>
      <c r="IUK40" s="9"/>
      <c r="IUM40" s="9"/>
      <c r="IUR40" s="10"/>
      <c r="IUU40" s="9"/>
      <c r="IUW40" s="9"/>
      <c r="IVB40" s="10"/>
      <c r="IVE40" s="9"/>
      <c r="IVG40" s="9"/>
      <c r="IVL40" s="10"/>
      <c r="IVO40" s="9"/>
      <c r="IVQ40" s="9"/>
      <c r="IVV40" s="10"/>
      <c r="IVY40" s="9"/>
      <c r="IWA40" s="9"/>
      <c r="IWF40" s="10"/>
      <c r="IWI40" s="9"/>
      <c r="IWK40" s="9"/>
      <c r="IWP40" s="10"/>
      <c r="IWS40" s="9"/>
      <c r="IWU40" s="9"/>
      <c r="IWZ40" s="10"/>
      <c r="IXC40" s="9"/>
      <c r="IXE40" s="9"/>
      <c r="IXJ40" s="10"/>
      <c r="IXM40" s="9"/>
      <c r="IXO40" s="9"/>
      <c r="IXT40" s="10"/>
      <c r="IXW40" s="9"/>
      <c r="IXY40" s="9"/>
      <c r="IYD40" s="10"/>
      <c r="IYG40" s="9"/>
      <c r="IYI40" s="9"/>
      <c r="IYN40" s="10"/>
      <c r="IYQ40" s="9"/>
      <c r="IYS40" s="9"/>
      <c r="IYX40" s="10"/>
      <c r="IZA40" s="9"/>
      <c r="IZC40" s="9"/>
      <c r="IZH40" s="10"/>
      <c r="IZK40" s="9"/>
      <c r="IZM40" s="9"/>
      <c r="IZR40" s="10"/>
      <c r="IZU40" s="9"/>
      <c r="IZW40" s="9"/>
      <c r="JAB40" s="10"/>
      <c r="JAE40" s="9"/>
      <c r="JAG40" s="9"/>
      <c r="JAL40" s="10"/>
      <c r="JAO40" s="9"/>
      <c r="JAQ40" s="9"/>
      <c r="JAV40" s="10"/>
      <c r="JAY40" s="9"/>
      <c r="JBA40" s="9"/>
      <c r="JBF40" s="10"/>
      <c r="JBI40" s="9"/>
      <c r="JBK40" s="9"/>
      <c r="JBP40" s="10"/>
      <c r="JBS40" s="9"/>
      <c r="JBU40" s="9"/>
      <c r="JBZ40" s="10"/>
      <c r="JCC40" s="9"/>
      <c r="JCE40" s="9"/>
      <c r="JCJ40" s="10"/>
      <c r="JCM40" s="9"/>
      <c r="JCO40" s="9"/>
      <c r="JCT40" s="10"/>
      <c r="JCW40" s="9"/>
      <c r="JCY40" s="9"/>
      <c r="JDD40" s="10"/>
      <c r="JDG40" s="9"/>
      <c r="JDI40" s="9"/>
      <c r="JDN40" s="10"/>
      <c r="JDQ40" s="9"/>
      <c r="JDS40" s="9"/>
      <c r="JDX40" s="10"/>
      <c r="JEA40" s="9"/>
      <c r="JEC40" s="9"/>
      <c r="JEH40" s="10"/>
      <c r="JEK40" s="9"/>
      <c r="JEM40" s="9"/>
      <c r="JER40" s="10"/>
      <c r="JEU40" s="9"/>
      <c r="JEW40" s="9"/>
      <c r="JFB40" s="10"/>
      <c r="JFE40" s="9"/>
      <c r="JFG40" s="9"/>
      <c r="JFL40" s="10"/>
      <c r="JFO40" s="9"/>
      <c r="JFQ40" s="9"/>
      <c r="JFV40" s="10"/>
      <c r="JFY40" s="9"/>
      <c r="JGA40" s="9"/>
      <c r="JGF40" s="10"/>
      <c r="JGI40" s="9"/>
      <c r="JGK40" s="9"/>
      <c r="JGP40" s="10"/>
      <c r="JGS40" s="9"/>
      <c r="JGU40" s="9"/>
      <c r="JGZ40" s="10"/>
      <c r="JHC40" s="9"/>
      <c r="JHE40" s="9"/>
      <c r="JHJ40" s="10"/>
      <c r="JHM40" s="9"/>
      <c r="JHO40" s="9"/>
      <c r="JHT40" s="10"/>
      <c r="JHW40" s="9"/>
      <c r="JHY40" s="9"/>
      <c r="JID40" s="10"/>
      <c r="JIG40" s="9"/>
      <c r="JII40" s="9"/>
      <c r="JIN40" s="10"/>
      <c r="JIQ40" s="9"/>
      <c r="JIS40" s="9"/>
      <c r="JIX40" s="10"/>
      <c r="JJA40" s="9"/>
      <c r="JJC40" s="9"/>
      <c r="JJH40" s="10"/>
      <c r="JJK40" s="9"/>
      <c r="JJM40" s="9"/>
      <c r="JJR40" s="10"/>
      <c r="JJU40" s="9"/>
      <c r="JJW40" s="9"/>
      <c r="JKB40" s="10"/>
      <c r="JKE40" s="9"/>
      <c r="JKG40" s="9"/>
      <c r="JKL40" s="10"/>
      <c r="JKO40" s="9"/>
      <c r="JKQ40" s="9"/>
      <c r="JKV40" s="10"/>
      <c r="JKY40" s="9"/>
      <c r="JLA40" s="9"/>
      <c r="JLF40" s="10"/>
      <c r="JLI40" s="9"/>
      <c r="JLK40" s="9"/>
      <c r="JLP40" s="10"/>
      <c r="JLS40" s="9"/>
      <c r="JLU40" s="9"/>
      <c r="JLZ40" s="10"/>
      <c r="JMC40" s="9"/>
      <c r="JME40" s="9"/>
      <c r="JMJ40" s="10"/>
      <c r="JMM40" s="9"/>
      <c r="JMO40" s="9"/>
      <c r="JMT40" s="10"/>
      <c r="JMW40" s="9"/>
      <c r="JMY40" s="9"/>
      <c r="JND40" s="10"/>
      <c r="JNG40" s="9"/>
      <c r="JNI40" s="9"/>
      <c r="JNN40" s="10"/>
      <c r="JNQ40" s="9"/>
      <c r="JNS40" s="9"/>
      <c r="JNX40" s="10"/>
      <c r="JOA40" s="9"/>
      <c r="JOC40" s="9"/>
      <c r="JOH40" s="10"/>
      <c r="JOK40" s="9"/>
      <c r="JOM40" s="9"/>
      <c r="JOR40" s="10"/>
      <c r="JOU40" s="9"/>
      <c r="JOW40" s="9"/>
      <c r="JPB40" s="10"/>
      <c r="JPE40" s="9"/>
      <c r="JPG40" s="9"/>
      <c r="JPL40" s="10"/>
      <c r="JPO40" s="9"/>
      <c r="JPQ40" s="9"/>
      <c r="JPV40" s="10"/>
      <c r="JPY40" s="9"/>
      <c r="JQA40" s="9"/>
      <c r="JQF40" s="10"/>
      <c r="JQI40" s="9"/>
      <c r="JQK40" s="9"/>
      <c r="JQP40" s="10"/>
      <c r="JQS40" s="9"/>
      <c r="JQU40" s="9"/>
      <c r="JQZ40" s="10"/>
      <c r="JRC40" s="9"/>
      <c r="JRE40" s="9"/>
      <c r="JRJ40" s="10"/>
      <c r="JRM40" s="9"/>
      <c r="JRO40" s="9"/>
      <c r="JRT40" s="10"/>
      <c r="JRW40" s="9"/>
      <c r="JRY40" s="9"/>
      <c r="JSD40" s="10"/>
      <c r="JSG40" s="9"/>
      <c r="JSI40" s="9"/>
      <c r="JSN40" s="10"/>
      <c r="JSQ40" s="9"/>
      <c r="JSS40" s="9"/>
      <c r="JSX40" s="10"/>
      <c r="JTA40" s="9"/>
      <c r="JTC40" s="9"/>
      <c r="JTH40" s="10"/>
      <c r="JTK40" s="9"/>
      <c r="JTM40" s="9"/>
      <c r="JTR40" s="10"/>
      <c r="JTU40" s="9"/>
      <c r="JTW40" s="9"/>
      <c r="JUB40" s="10"/>
      <c r="JUE40" s="9"/>
      <c r="JUG40" s="9"/>
      <c r="JUL40" s="10"/>
      <c r="JUO40" s="9"/>
      <c r="JUQ40" s="9"/>
      <c r="JUV40" s="10"/>
      <c r="JUY40" s="9"/>
      <c r="JVA40" s="9"/>
      <c r="JVF40" s="10"/>
      <c r="JVI40" s="9"/>
      <c r="JVK40" s="9"/>
      <c r="JVP40" s="10"/>
      <c r="JVS40" s="9"/>
      <c r="JVU40" s="9"/>
      <c r="JVZ40" s="10"/>
      <c r="JWC40" s="9"/>
      <c r="JWE40" s="9"/>
      <c r="JWJ40" s="10"/>
      <c r="JWM40" s="9"/>
      <c r="JWO40" s="9"/>
      <c r="JWT40" s="10"/>
      <c r="JWW40" s="9"/>
      <c r="JWY40" s="9"/>
      <c r="JXD40" s="10"/>
      <c r="JXG40" s="9"/>
      <c r="JXI40" s="9"/>
      <c r="JXN40" s="10"/>
      <c r="JXQ40" s="9"/>
      <c r="JXS40" s="9"/>
      <c r="JXX40" s="10"/>
      <c r="JYA40" s="9"/>
      <c r="JYC40" s="9"/>
      <c r="JYH40" s="10"/>
      <c r="JYK40" s="9"/>
      <c r="JYM40" s="9"/>
      <c r="JYR40" s="10"/>
      <c r="JYU40" s="9"/>
      <c r="JYW40" s="9"/>
      <c r="JZB40" s="10"/>
      <c r="JZE40" s="9"/>
      <c r="JZG40" s="9"/>
      <c r="JZL40" s="10"/>
      <c r="JZO40" s="9"/>
      <c r="JZQ40" s="9"/>
      <c r="JZV40" s="10"/>
      <c r="JZY40" s="9"/>
      <c r="KAA40" s="9"/>
      <c r="KAF40" s="10"/>
      <c r="KAI40" s="9"/>
      <c r="KAK40" s="9"/>
      <c r="KAP40" s="10"/>
      <c r="KAS40" s="9"/>
      <c r="KAU40" s="9"/>
      <c r="KAZ40" s="10"/>
      <c r="KBC40" s="9"/>
      <c r="KBE40" s="9"/>
      <c r="KBJ40" s="10"/>
      <c r="KBM40" s="9"/>
      <c r="KBO40" s="9"/>
      <c r="KBT40" s="10"/>
      <c r="KBW40" s="9"/>
      <c r="KBY40" s="9"/>
      <c r="KCD40" s="10"/>
      <c r="KCG40" s="9"/>
      <c r="KCI40" s="9"/>
      <c r="KCN40" s="10"/>
      <c r="KCQ40" s="9"/>
      <c r="KCS40" s="9"/>
      <c r="KCX40" s="10"/>
      <c r="KDA40" s="9"/>
      <c r="KDC40" s="9"/>
      <c r="KDH40" s="10"/>
      <c r="KDK40" s="9"/>
      <c r="KDM40" s="9"/>
      <c r="KDR40" s="10"/>
      <c r="KDU40" s="9"/>
      <c r="KDW40" s="9"/>
      <c r="KEB40" s="10"/>
      <c r="KEE40" s="9"/>
      <c r="KEG40" s="9"/>
      <c r="KEL40" s="10"/>
      <c r="KEO40" s="9"/>
      <c r="KEQ40" s="9"/>
      <c r="KEV40" s="10"/>
      <c r="KEY40" s="9"/>
      <c r="KFA40" s="9"/>
      <c r="KFF40" s="10"/>
      <c r="KFI40" s="9"/>
      <c r="KFK40" s="9"/>
      <c r="KFP40" s="10"/>
      <c r="KFS40" s="9"/>
      <c r="KFU40" s="9"/>
      <c r="KFZ40" s="10"/>
      <c r="KGC40" s="9"/>
      <c r="KGE40" s="9"/>
      <c r="KGJ40" s="10"/>
      <c r="KGM40" s="9"/>
      <c r="KGO40" s="9"/>
      <c r="KGT40" s="10"/>
      <c r="KGW40" s="9"/>
      <c r="KGY40" s="9"/>
      <c r="KHD40" s="10"/>
      <c r="KHG40" s="9"/>
      <c r="KHI40" s="9"/>
      <c r="KHN40" s="10"/>
      <c r="KHQ40" s="9"/>
      <c r="KHS40" s="9"/>
      <c r="KHX40" s="10"/>
      <c r="KIA40" s="9"/>
      <c r="KIC40" s="9"/>
      <c r="KIH40" s="10"/>
      <c r="KIK40" s="9"/>
      <c r="KIM40" s="9"/>
      <c r="KIR40" s="10"/>
      <c r="KIU40" s="9"/>
      <c r="KIW40" s="9"/>
      <c r="KJB40" s="10"/>
      <c r="KJE40" s="9"/>
      <c r="KJG40" s="9"/>
      <c r="KJL40" s="10"/>
      <c r="KJO40" s="9"/>
      <c r="KJQ40" s="9"/>
      <c r="KJV40" s="10"/>
      <c r="KJY40" s="9"/>
      <c r="KKA40" s="9"/>
      <c r="KKF40" s="10"/>
      <c r="KKI40" s="9"/>
      <c r="KKK40" s="9"/>
      <c r="KKP40" s="10"/>
      <c r="KKS40" s="9"/>
      <c r="KKU40" s="9"/>
      <c r="KKZ40" s="10"/>
      <c r="KLC40" s="9"/>
      <c r="KLE40" s="9"/>
      <c r="KLJ40" s="10"/>
      <c r="KLM40" s="9"/>
      <c r="KLO40" s="9"/>
      <c r="KLT40" s="10"/>
      <c r="KLW40" s="9"/>
      <c r="KLY40" s="9"/>
      <c r="KMD40" s="10"/>
      <c r="KMG40" s="9"/>
      <c r="KMI40" s="9"/>
      <c r="KMN40" s="10"/>
      <c r="KMQ40" s="9"/>
      <c r="KMS40" s="9"/>
      <c r="KMX40" s="10"/>
      <c r="KNA40" s="9"/>
      <c r="KNC40" s="9"/>
      <c r="KNH40" s="10"/>
      <c r="KNK40" s="9"/>
      <c r="KNM40" s="9"/>
      <c r="KNR40" s="10"/>
      <c r="KNU40" s="9"/>
      <c r="KNW40" s="9"/>
      <c r="KOB40" s="10"/>
      <c r="KOE40" s="9"/>
      <c r="KOG40" s="9"/>
      <c r="KOL40" s="10"/>
      <c r="KOO40" s="9"/>
      <c r="KOQ40" s="9"/>
      <c r="KOV40" s="10"/>
      <c r="KOY40" s="9"/>
      <c r="KPA40" s="9"/>
      <c r="KPF40" s="10"/>
      <c r="KPI40" s="9"/>
      <c r="KPK40" s="9"/>
      <c r="KPP40" s="10"/>
      <c r="KPS40" s="9"/>
      <c r="KPU40" s="9"/>
      <c r="KPZ40" s="10"/>
      <c r="KQC40" s="9"/>
      <c r="KQE40" s="9"/>
      <c r="KQJ40" s="10"/>
      <c r="KQM40" s="9"/>
      <c r="KQO40" s="9"/>
      <c r="KQT40" s="10"/>
      <c r="KQW40" s="9"/>
      <c r="KQY40" s="9"/>
      <c r="KRD40" s="10"/>
      <c r="KRG40" s="9"/>
      <c r="KRI40" s="9"/>
      <c r="KRN40" s="10"/>
      <c r="KRQ40" s="9"/>
      <c r="KRS40" s="9"/>
      <c r="KRX40" s="10"/>
      <c r="KSA40" s="9"/>
      <c r="KSC40" s="9"/>
      <c r="KSH40" s="10"/>
      <c r="KSK40" s="9"/>
      <c r="KSM40" s="9"/>
      <c r="KSR40" s="10"/>
      <c r="KSU40" s="9"/>
      <c r="KSW40" s="9"/>
      <c r="KTB40" s="10"/>
      <c r="KTE40" s="9"/>
      <c r="KTG40" s="9"/>
      <c r="KTL40" s="10"/>
      <c r="KTO40" s="9"/>
      <c r="KTQ40" s="9"/>
      <c r="KTV40" s="10"/>
      <c r="KTY40" s="9"/>
      <c r="KUA40" s="9"/>
      <c r="KUF40" s="10"/>
      <c r="KUI40" s="9"/>
      <c r="KUK40" s="9"/>
      <c r="KUP40" s="10"/>
      <c r="KUS40" s="9"/>
      <c r="KUU40" s="9"/>
      <c r="KUZ40" s="10"/>
      <c r="KVC40" s="9"/>
      <c r="KVE40" s="9"/>
      <c r="KVJ40" s="10"/>
      <c r="KVM40" s="9"/>
      <c r="KVO40" s="9"/>
      <c r="KVT40" s="10"/>
      <c r="KVW40" s="9"/>
      <c r="KVY40" s="9"/>
      <c r="KWD40" s="10"/>
      <c r="KWG40" s="9"/>
      <c r="KWI40" s="9"/>
      <c r="KWN40" s="10"/>
      <c r="KWQ40" s="9"/>
      <c r="KWS40" s="9"/>
      <c r="KWX40" s="10"/>
      <c r="KXA40" s="9"/>
      <c r="KXC40" s="9"/>
      <c r="KXH40" s="10"/>
      <c r="KXK40" s="9"/>
      <c r="KXM40" s="9"/>
      <c r="KXR40" s="10"/>
      <c r="KXU40" s="9"/>
      <c r="KXW40" s="9"/>
      <c r="KYB40" s="10"/>
      <c r="KYE40" s="9"/>
      <c r="KYG40" s="9"/>
      <c r="KYL40" s="10"/>
      <c r="KYO40" s="9"/>
      <c r="KYQ40" s="9"/>
      <c r="KYV40" s="10"/>
      <c r="KYY40" s="9"/>
      <c r="KZA40" s="9"/>
      <c r="KZF40" s="10"/>
      <c r="KZI40" s="9"/>
      <c r="KZK40" s="9"/>
      <c r="KZP40" s="10"/>
      <c r="KZS40" s="9"/>
      <c r="KZU40" s="9"/>
      <c r="KZZ40" s="10"/>
      <c r="LAC40" s="9"/>
      <c r="LAE40" s="9"/>
      <c r="LAJ40" s="10"/>
      <c r="LAM40" s="9"/>
      <c r="LAO40" s="9"/>
      <c r="LAT40" s="10"/>
      <c r="LAW40" s="9"/>
      <c r="LAY40" s="9"/>
      <c r="LBD40" s="10"/>
      <c r="LBG40" s="9"/>
      <c r="LBI40" s="9"/>
      <c r="LBN40" s="10"/>
      <c r="LBQ40" s="9"/>
      <c r="LBS40" s="9"/>
      <c r="LBX40" s="10"/>
      <c r="LCA40" s="9"/>
      <c r="LCC40" s="9"/>
      <c r="LCH40" s="10"/>
      <c r="LCK40" s="9"/>
      <c r="LCM40" s="9"/>
      <c r="LCR40" s="10"/>
      <c r="LCU40" s="9"/>
      <c r="LCW40" s="9"/>
      <c r="LDB40" s="10"/>
      <c r="LDE40" s="9"/>
      <c r="LDG40" s="9"/>
      <c r="LDL40" s="10"/>
      <c r="LDO40" s="9"/>
      <c r="LDQ40" s="9"/>
      <c r="LDV40" s="10"/>
      <c r="LDY40" s="9"/>
      <c r="LEA40" s="9"/>
      <c r="LEF40" s="10"/>
      <c r="LEI40" s="9"/>
      <c r="LEK40" s="9"/>
      <c r="LEP40" s="10"/>
      <c r="LES40" s="9"/>
      <c r="LEU40" s="9"/>
      <c r="LEZ40" s="10"/>
      <c r="LFC40" s="9"/>
      <c r="LFE40" s="9"/>
      <c r="LFJ40" s="10"/>
      <c r="LFM40" s="9"/>
      <c r="LFO40" s="9"/>
      <c r="LFT40" s="10"/>
      <c r="LFW40" s="9"/>
      <c r="LFY40" s="9"/>
      <c r="LGD40" s="10"/>
      <c r="LGG40" s="9"/>
      <c r="LGI40" s="9"/>
      <c r="LGN40" s="10"/>
      <c r="LGQ40" s="9"/>
      <c r="LGS40" s="9"/>
      <c r="LGX40" s="10"/>
      <c r="LHA40" s="9"/>
      <c r="LHC40" s="9"/>
      <c r="LHH40" s="10"/>
      <c r="LHK40" s="9"/>
      <c r="LHM40" s="9"/>
      <c r="LHR40" s="10"/>
      <c r="LHU40" s="9"/>
      <c r="LHW40" s="9"/>
      <c r="LIB40" s="10"/>
      <c r="LIE40" s="9"/>
      <c r="LIG40" s="9"/>
      <c r="LIL40" s="10"/>
      <c r="LIO40" s="9"/>
      <c r="LIQ40" s="9"/>
      <c r="LIV40" s="10"/>
      <c r="LIY40" s="9"/>
      <c r="LJA40" s="9"/>
      <c r="LJF40" s="10"/>
      <c r="LJI40" s="9"/>
      <c r="LJK40" s="9"/>
      <c r="LJP40" s="10"/>
      <c r="LJS40" s="9"/>
      <c r="LJU40" s="9"/>
      <c r="LJZ40" s="10"/>
      <c r="LKC40" s="9"/>
      <c r="LKE40" s="9"/>
      <c r="LKJ40" s="10"/>
      <c r="LKM40" s="9"/>
      <c r="LKO40" s="9"/>
      <c r="LKT40" s="10"/>
      <c r="LKW40" s="9"/>
      <c r="LKY40" s="9"/>
      <c r="LLD40" s="10"/>
      <c r="LLG40" s="9"/>
      <c r="LLI40" s="9"/>
      <c r="LLN40" s="10"/>
      <c r="LLQ40" s="9"/>
      <c r="LLS40" s="9"/>
      <c r="LLX40" s="10"/>
      <c r="LMA40" s="9"/>
      <c r="LMC40" s="9"/>
      <c r="LMH40" s="10"/>
      <c r="LMK40" s="9"/>
      <c r="LMM40" s="9"/>
      <c r="LMR40" s="10"/>
      <c r="LMU40" s="9"/>
      <c r="LMW40" s="9"/>
      <c r="LNB40" s="10"/>
      <c r="LNE40" s="9"/>
      <c r="LNG40" s="9"/>
      <c r="LNL40" s="10"/>
      <c r="LNO40" s="9"/>
      <c r="LNQ40" s="9"/>
      <c r="LNV40" s="10"/>
      <c r="LNY40" s="9"/>
      <c r="LOA40" s="9"/>
      <c r="LOF40" s="10"/>
      <c r="LOI40" s="9"/>
      <c r="LOK40" s="9"/>
      <c r="LOP40" s="10"/>
      <c r="LOS40" s="9"/>
      <c r="LOU40" s="9"/>
      <c r="LOZ40" s="10"/>
      <c r="LPC40" s="9"/>
      <c r="LPE40" s="9"/>
      <c r="LPJ40" s="10"/>
      <c r="LPM40" s="9"/>
      <c r="LPO40" s="9"/>
      <c r="LPT40" s="10"/>
      <c r="LPW40" s="9"/>
      <c r="LPY40" s="9"/>
      <c r="LQD40" s="10"/>
      <c r="LQG40" s="9"/>
      <c r="LQI40" s="9"/>
      <c r="LQN40" s="10"/>
      <c r="LQQ40" s="9"/>
      <c r="LQS40" s="9"/>
      <c r="LQX40" s="10"/>
      <c r="LRA40" s="9"/>
      <c r="LRC40" s="9"/>
      <c r="LRH40" s="10"/>
      <c r="LRK40" s="9"/>
      <c r="LRM40" s="9"/>
      <c r="LRR40" s="10"/>
      <c r="LRU40" s="9"/>
      <c r="LRW40" s="9"/>
      <c r="LSB40" s="10"/>
      <c r="LSE40" s="9"/>
      <c r="LSG40" s="9"/>
      <c r="LSL40" s="10"/>
      <c r="LSO40" s="9"/>
      <c r="LSQ40" s="9"/>
      <c r="LSV40" s="10"/>
      <c r="LSY40" s="9"/>
      <c r="LTA40" s="9"/>
      <c r="LTF40" s="10"/>
      <c r="LTI40" s="9"/>
      <c r="LTK40" s="9"/>
      <c r="LTP40" s="10"/>
      <c r="LTS40" s="9"/>
      <c r="LTU40" s="9"/>
      <c r="LTZ40" s="10"/>
      <c r="LUC40" s="9"/>
      <c r="LUE40" s="9"/>
      <c r="LUJ40" s="10"/>
      <c r="LUM40" s="9"/>
      <c r="LUO40" s="9"/>
      <c r="LUT40" s="10"/>
      <c r="LUW40" s="9"/>
      <c r="LUY40" s="9"/>
      <c r="LVD40" s="10"/>
      <c r="LVG40" s="9"/>
      <c r="LVI40" s="9"/>
      <c r="LVN40" s="10"/>
      <c r="LVQ40" s="9"/>
      <c r="LVS40" s="9"/>
      <c r="LVX40" s="10"/>
      <c r="LWA40" s="9"/>
      <c r="LWC40" s="9"/>
      <c r="LWH40" s="10"/>
      <c r="LWK40" s="9"/>
      <c r="LWM40" s="9"/>
      <c r="LWR40" s="10"/>
      <c r="LWU40" s="9"/>
      <c r="LWW40" s="9"/>
      <c r="LXB40" s="10"/>
      <c r="LXE40" s="9"/>
      <c r="LXG40" s="9"/>
      <c r="LXL40" s="10"/>
      <c r="LXO40" s="9"/>
      <c r="LXQ40" s="9"/>
      <c r="LXV40" s="10"/>
      <c r="LXY40" s="9"/>
      <c r="LYA40" s="9"/>
      <c r="LYF40" s="10"/>
      <c r="LYI40" s="9"/>
      <c r="LYK40" s="9"/>
      <c r="LYP40" s="10"/>
      <c r="LYS40" s="9"/>
      <c r="LYU40" s="9"/>
      <c r="LYZ40" s="10"/>
      <c r="LZC40" s="9"/>
      <c r="LZE40" s="9"/>
      <c r="LZJ40" s="10"/>
      <c r="LZM40" s="9"/>
      <c r="LZO40" s="9"/>
      <c r="LZT40" s="10"/>
      <c r="LZW40" s="9"/>
      <c r="LZY40" s="9"/>
      <c r="MAD40" s="10"/>
      <c r="MAG40" s="9"/>
      <c r="MAI40" s="9"/>
      <c r="MAN40" s="10"/>
      <c r="MAQ40" s="9"/>
      <c r="MAS40" s="9"/>
      <c r="MAX40" s="10"/>
      <c r="MBA40" s="9"/>
      <c r="MBC40" s="9"/>
      <c r="MBH40" s="10"/>
      <c r="MBK40" s="9"/>
      <c r="MBM40" s="9"/>
      <c r="MBR40" s="10"/>
      <c r="MBU40" s="9"/>
      <c r="MBW40" s="9"/>
      <c r="MCB40" s="10"/>
      <c r="MCE40" s="9"/>
      <c r="MCG40" s="9"/>
      <c r="MCL40" s="10"/>
      <c r="MCO40" s="9"/>
      <c r="MCQ40" s="9"/>
      <c r="MCV40" s="10"/>
      <c r="MCY40" s="9"/>
      <c r="MDA40" s="9"/>
      <c r="MDF40" s="10"/>
      <c r="MDI40" s="9"/>
      <c r="MDK40" s="9"/>
      <c r="MDP40" s="10"/>
      <c r="MDS40" s="9"/>
      <c r="MDU40" s="9"/>
      <c r="MDZ40" s="10"/>
      <c r="MEC40" s="9"/>
      <c r="MEE40" s="9"/>
      <c r="MEJ40" s="10"/>
      <c r="MEM40" s="9"/>
      <c r="MEO40" s="9"/>
      <c r="MET40" s="10"/>
      <c r="MEW40" s="9"/>
      <c r="MEY40" s="9"/>
      <c r="MFD40" s="10"/>
      <c r="MFG40" s="9"/>
      <c r="MFI40" s="9"/>
      <c r="MFN40" s="10"/>
      <c r="MFQ40" s="9"/>
      <c r="MFS40" s="9"/>
      <c r="MFX40" s="10"/>
      <c r="MGA40" s="9"/>
      <c r="MGC40" s="9"/>
      <c r="MGH40" s="10"/>
      <c r="MGK40" s="9"/>
      <c r="MGM40" s="9"/>
      <c r="MGR40" s="10"/>
      <c r="MGU40" s="9"/>
      <c r="MGW40" s="9"/>
      <c r="MHB40" s="10"/>
      <c r="MHE40" s="9"/>
      <c r="MHG40" s="9"/>
      <c r="MHL40" s="10"/>
      <c r="MHO40" s="9"/>
      <c r="MHQ40" s="9"/>
      <c r="MHV40" s="10"/>
      <c r="MHY40" s="9"/>
      <c r="MIA40" s="9"/>
      <c r="MIF40" s="10"/>
      <c r="MII40" s="9"/>
      <c r="MIK40" s="9"/>
      <c r="MIP40" s="10"/>
      <c r="MIS40" s="9"/>
      <c r="MIU40" s="9"/>
      <c r="MIZ40" s="10"/>
      <c r="MJC40" s="9"/>
      <c r="MJE40" s="9"/>
      <c r="MJJ40" s="10"/>
      <c r="MJM40" s="9"/>
      <c r="MJO40" s="9"/>
      <c r="MJT40" s="10"/>
      <c r="MJW40" s="9"/>
      <c r="MJY40" s="9"/>
      <c r="MKD40" s="10"/>
      <c r="MKG40" s="9"/>
      <c r="MKI40" s="9"/>
      <c r="MKN40" s="10"/>
      <c r="MKQ40" s="9"/>
      <c r="MKS40" s="9"/>
      <c r="MKX40" s="10"/>
      <c r="MLA40" s="9"/>
      <c r="MLC40" s="9"/>
      <c r="MLH40" s="10"/>
      <c r="MLK40" s="9"/>
      <c r="MLM40" s="9"/>
      <c r="MLR40" s="10"/>
      <c r="MLU40" s="9"/>
      <c r="MLW40" s="9"/>
      <c r="MMB40" s="10"/>
      <c r="MME40" s="9"/>
      <c r="MMG40" s="9"/>
      <c r="MML40" s="10"/>
      <c r="MMO40" s="9"/>
      <c r="MMQ40" s="9"/>
      <c r="MMV40" s="10"/>
      <c r="MMY40" s="9"/>
      <c r="MNA40" s="9"/>
      <c r="MNF40" s="10"/>
      <c r="MNI40" s="9"/>
      <c r="MNK40" s="9"/>
      <c r="MNP40" s="10"/>
      <c r="MNS40" s="9"/>
      <c r="MNU40" s="9"/>
      <c r="MNZ40" s="10"/>
      <c r="MOC40" s="9"/>
      <c r="MOE40" s="9"/>
      <c r="MOJ40" s="10"/>
      <c r="MOM40" s="9"/>
      <c r="MOO40" s="9"/>
      <c r="MOT40" s="10"/>
      <c r="MOW40" s="9"/>
      <c r="MOY40" s="9"/>
      <c r="MPD40" s="10"/>
      <c r="MPG40" s="9"/>
      <c r="MPI40" s="9"/>
      <c r="MPN40" s="10"/>
      <c r="MPQ40" s="9"/>
      <c r="MPS40" s="9"/>
      <c r="MPX40" s="10"/>
      <c r="MQA40" s="9"/>
      <c r="MQC40" s="9"/>
      <c r="MQH40" s="10"/>
      <c r="MQK40" s="9"/>
      <c r="MQM40" s="9"/>
      <c r="MQR40" s="10"/>
      <c r="MQU40" s="9"/>
      <c r="MQW40" s="9"/>
      <c r="MRB40" s="10"/>
      <c r="MRE40" s="9"/>
      <c r="MRG40" s="9"/>
      <c r="MRL40" s="10"/>
      <c r="MRO40" s="9"/>
      <c r="MRQ40" s="9"/>
      <c r="MRV40" s="10"/>
      <c r="MRY40" s="9"/>
      <c r="MSA40" s="9"/>
      <c r="MSF40" s="10"/>
      <c r="MSI40" s="9"/>
      <c r="MSK40" s="9"/>
      <c r="MSP40" s="10"/>
      <c r="MSS40" s="9"/>
      <c r="MSU40" s="9"/>
      <c r="MSZ40" s="10"/>
      <c r="MTC40" s="9"/>
      <c r="MTE40" s="9"/>
      <c r="MTJ40" s="10"/>
      <c r="MTM40" s="9"/>
      <c r="MTO40" s="9"/>
      <c r="MTT40" s="10"/>
      <c r="MTW40" s="9"/>
      <c r="MTY40" s="9"/>
      <c r="MUD40" s="10"/>
      <c r="MUG40" s="9"/>
      <c r="MUI40" s="9"/>
      <c r="MUN40" s="10"/>
      <c r="MUQ40" s="9"/>
      <c r="MUS40" s="9"/>
      <c r="MUX40" s="10"/>
      <c r="MVA40" s="9"/>
      <c r="MVC40" s="9"/>
      <c r="MVH40" s="10"/>
      <c r="MVK40" s="9"/>
      <c r="MVM40" s="9"/>
      <c r="MVR40" s="10"/>
      <c r="MVU40" s="9"/>
      <c r="MVW40" s="9"/>
      <c r="MWB40" s="10"/>
      <c r="MWE40" s="9"/>
      <c r="MWG40" s="9"/>
      <c r="MWL40" s="10"/>
      <c r="MWO40" s="9"/>
      <c r="MWQ40" s="9"/>
      <c r="MWV40" s="10"/>
      <c r="MWY40" s="9"/>
      <c r="MXA40" s="9"/>
      <c r="MXF40" s="10"/>
      <c r="MXI40" s="9"/>
      <c r="MXK40" s="9"/>
      <c r="MXP40" s="10"/>
      <c r="MXS40" s="9"/>
      <c r="MXU40" s="9"/>
      <c r="MXZ40" s="10"/>
      <c r="MYC40" s="9"/>
      <c r="MYE40" s="9"/>
      <c r="MYJ40" s="10"/>
      <c r="MYM40" s="9"/>
      <c r="MYO40" s="9"/>
      <c r="MYT40" s="10"/>
      <c r="MYW40" s="9"/>
      <c r="MYY40" s="9"/>
      <c r="MZD40" s="10"/>
      <c r="MZG40" s="9"/>
      <c r="MZI40" s="9"/>
      <c r="MZN40" s="10"/>
      <c r="MZQ40" s="9"/>
      <c r="MZS40" s="9"/>
      <c r="MZX40" s="10"/>
      <c r="NAA40" s="9"/>
      <c r="NAC40" s="9"/>
      <c r="NAH40" s="10"/>
      <c r="NAK40" s="9"/>
      <c r="NAM40" s="9"/>
      <c r="NAR40" s="10"/>
      <c r="NAU40" s="9"/>
      <c r="NAW40" s="9"/>
      <c r="NBB40" s="10"/>
      <c r="NBE40" s="9"/>
      <c r="NBG40" s="9"/>
      <c r="NBL40" s="10"/>
      <c r="NBO40" s="9"/>
      <c r="NBQ40" s="9"/>
      <c r="NBV40" s="10"/>
      <c r="NBY40" s="9"/>
      <c r="NCA40" s="9"/>
      <c r="NCF40" s="10"/>
      <c r="NCI40" s="9"/>
      <c r="NCK40" s="9"/>
      <c r="NCP40" s="10"/>
      <c r="NCS40" s="9"/>
      <c r="NCU40" s="9"/>
      <c r="NCZ40" s="10"/>
      <c r="NDC40" s="9"/>
      <c r="NDE40" s="9"/>
      <c r="NDJ40" s="10"/>
      <c r="NDM40" s="9"/>
      <c r="NDO40" s="9"/>
      <c r="NDT40" s="10"/>
      <c r="NDW40" s="9"/>
      <c r="NDY40" s="9"/>
      <c r="NED40" s="10"/>
      <c r="NEG40" s="9"/>
      <c r="NEI40" s="9"/>
      <c r="NEN40" s="10"/>
      <c r="NEQ40" s="9"/>
      <c r="NES40" s="9"/>
      <c r="NEX40" s="10"/>
      <c r="NFA40" s="9"/>
      <c r="NFC40" s="9"/>
      <c r="NFH40" s="10"/>
      <c r="NFK40" s="9"/>
      <c r="NFM40" s="9"/>
      <c r="NFR40" s="10"/>
      <c r="NFU40" s="9"/>
      <c r="NFW40" s="9"/>
      <c r="NGB40" s="10"/>
      <c r="NGE40" s="9"/>
      <c r="NGG40" s="9"/>
      <c r="NGL40" s="10"/>
      <c r="NGO40" s="9"/>
      <c r="NGQ40" s="9"/>
      <c r="NGV40" s="10"/>
      <c r="NGY40" s="9"/>
      <c r="NHA40" s="9"/>
      <c r="NHF40" s="10"/>
      <c r="NHI40" s="9"/>
      <c r="NHK40" s="9"/>
      <c r="NHP40" s="10"/>
      <c r="NHS40" s="9"/>
      <c r="NHU40" s="9"/>
      <c r="NHZ40" s="10"/>
      <c r="NIC40" s="9"/>
      <c r="NIE40" s="9"/>
      <c r="NIJ40" s="10"/>
      <c r="NIM40" s="9"/>
      <c r="NIO40" s="9"/>
      <c r="NIT40" s="10"/>
      <c r="NIW40" s="9"/>
      <c r="NIY40" s="9"/>
      <c r="NJD40" s="10"/>
      <c r="NJG40" s="9"/>
      <c r="NJI40" s="9"/>
      <c r="NJN40" s="10"/>
      <c r="NJQ40" s="9"/>
      <c r="NJS40" s="9"/>
      <c r="NJX40" s="10"/>
      <c r="NKA40" s="9"/>
      <c r="NKC40" s="9"/>
      <c r="NKH40" s="10"/>
      <c r="NKK40" s="9"/>
      <c r="NKM40" s="9"/>
      <c r="NKR40" s="10"/>
      <c r="NKU40" s="9"/>
      <c r="NKW40" s="9"/>
      <c r="NLB40" s="10"/>
      <c r="NLE40" s="9"/>
      <c r="NLG40" s="9"/>
      <c r="NLL40" s="10"/>
      <c r="NLO40" s="9"/>
      <c r="NLQ40" s="9"/>
      <c r="NLV40" s="10"/>
      <c r="NLY40" s="9"/>
      <c r="NMA40" s="9"/>
      <c r="NMF40" s="10"/>
      <c r="NMI40" s="9"/>
      <c r="NMK40" s="9"/>
      <c r="NMP40" s="10"/>
      <c r="NMS40" s="9"/>
      <c r="NMU40" s="9"/>
      <c r="NMZ40" s="10"/>
      <c r="NNC40" s="9"/>
      <c r="NNE40" s="9"/>
      <c r="NNJ40" s="10"/>
      <c r="NNM40" s="9"/>
      <c r="NNO40" s="9"/>
      <c r="NNT40" s="10"/>
      <c r="NNW40" s="9"/>
      <c r="NNY40" s="9"/>
      <c r="NOD40" s="10"/>
      <c r="NOG40" s="9"/>
      <c r="NOI40" s="9"/>
      <c r="NON40" s="10"/>
      <c r="NOQ40" s="9"/>
      <c r="NOS40" s="9"/>
      <c r="NOX40" s="10"/>
      <c r="NPA40" s="9"/>
      <c r="NPC40" s="9"/>
      <c r="NPH40" s="10"/>
      <c r="NPK40" s="9"/>
      <c r="NPM40" s="9"/>
      <c r="NPR40" s="10"/>
      <c r="NPU40" s="9"/>
      <c r="NPW40" s="9"/>
      <c r="NQB40" s="10"/>
      <c r="NQE40" s="9"/>
      <c r="NQG40" s="9"/>
      <c r="NQL40" s="10"/>
      <c r="NQO40" s="9"/>
      <c r="NQQ40" s="9"/>
      <c r="NQV40" s="10"/>
      <c r="NQY40" s="9"/>
      <c r="NRA40" s="9"/>
      <c r="NRF40" s="10"/>
      <c r="NRI40" s="9"/>
      <c r="NRK40" s="9"/>
      <c r="NRP40" s="10"/>
      <c r="NRS40" s="9"/>
      <c r="NRU40" s="9"/>
      <c r="NRZ40" s="10"/>
      <c r="NSC40" s="9"/>
      <c r="NSE40" s="9"/>
      <c r="NSJ40" s="10"/>
      <c r="NSM40" s="9"/>
      <c r="NSO40" s="9"/>
      <c r="NST40" s="10"/>
      <c r="NSW40" s="9"/>
      <c r="NSY40" s="9"/>
      <c r="NTD40" s="10"/>
      <c r="NTG40" s="9"/>
      <c r="NTI40" s="9"/>
      <c r="NTN40" s="10"/>
      <c r="NTQ40" s="9"/>
      <c r="NTS40" s="9"/>
      <c r="NTX40" s="10"/>
      <c r="NUA40" s="9"/>
      <c r="NUC40" s="9"/>
      <c r="NUH40" s="10"/>
      <c r="NUK40" s="9"/>
      <c r="NUM40" s="9"/>
      <c r="NUR40" s="10"/>
      <c r="NUU40" s="9"/>
      <c r="NUW40" s="9"/>
      <c r="NVB40" s="10"/>
      <c r="NVE40" s="9"/>
      <c r="NVG40" s="9"/>
      <c r="NVL40" s="10"/>
      <c r="NVO40" s="9"/>
      <c r="NVQ40" s="9"/>
      <c r="NVV40" s="10"/>
      <c r="NVY40" s="9"/>
      <c r="NWA40" s="9"/>
      <c r="NWF40" s="10"/>
      <c r="NWI40" s="9"/>
      <c r="NWK40" s="9"/>
      <c r="NWP40" s="10"/>
      <c r="NWS40" s="9"/>
      <c r="NWU40" s="9"/>
      <c r="NWZ40" s="10"/>
      <c r="NXC40" s="9"/>
      <c r="NXE40" s="9"/>
      <c r="NXJ40" s="10"/>
      <c r="NXM40" s="9"/>
      <c r="NXO40" s="9"/>
      <c r="NXT40" s="10"/>
      <c r="NXW40" s="9"/>
      <c r="NXY40" s="9"/>
      <c r="NYD40" s="10"/>
      <c r="NYG40" s="9"/>
      <c r="NYI40" s="9"/>
      <c r="NYN40" s="10"/>
      <c r="NYQ40" s="9"/>
      <c r="NYS40" s="9"/>
      <c r="NYX40" s="10"/>
      <c r="NZA40" s="9"/>
      <c r="NZC40" s="9"/>
      <c r="NZH40" s="10"/>
      <c r="NZK40" s="9"/>
      <c r="NZM40" s="9"/>
      <c r="NZR40" s="10"/>
      <c r="NZU40" s="9"/>
      <c r="NZW40" s="9"/>
      <c r="OAB40" s="10"/>
      <c r="OAE40" s="9"/>
      <c r="OAG40" s="9"/>
      <c r="OAL40" s="10"/>
      <c r="OAO40" s="9"/>
      <c r="OAQ40" s="9"/>
      <c r="OAV40" s="10"/>
      <c r="OAY40" s="9"/>
      <c r="OBA40" s="9"/>
      <c r="OBF40" s="10"/>
      <c r="OBI40" s="9"/>
      <c r="OBK40" s="9"/>
      <c r="OBP40" s="10"/>
      <c r="OBS40" s="9"/>
      <c r="OBU40" s="9"/>
      <c r="OBZ40" s="10"/>
      <c r="OCC40" s="9"/>
      <c r="OCE40" s="9"/>
      <c r="OCJ40" s="10"/>
      <c r="OCM40" s="9"/>
      <c r="OCO40" s="9"/>
      <c r="OCT40" s="10"/>
      <c r="OCW40" s="9"/>
      <c r="OCY40" s="9"/>
      <c r="ODD40" s="10"/>
      <c r="ODG40" s="9"/>
      <c r="ODI40" s="9"/>
      <c r="ODN40" s="10"/>
      <c r="ODQ40" s="9"/>
      <c r="ODS40" s="9"/>
      <c r="ODX40" s="10"/>
      <c r="OEA40" s="9"/>
      <c r="OEC40" s="9"/>
      <c r="OEH40" s="10"/>
      <c r="OEK40" s="9"/>
      <c r="OEM40" s="9"/>
      <c r="OER40" s="10"/>
      <c r="OEU40" s="9"/>
      <c r="OEW40" s="9"/>
      <c r="OFB40" s="10"/>
      <c r="OFE40" s="9"/>
      <c r="OFG40" s="9"/>
      <c r="OFL40" s="10"/>
      <c r="OFO40" s="9"/>
      <c r="OFQ40" s="9"/>
      <c r="OFV40" s="10"/>
      <c r="OFY40" s="9"/>
      <c r="OGA40" s="9"/>
      <c r="OGF40" s="10"/>
      <c r="OGI40" s="9"/>
      <c r="OGK40" s="9"/>
      <c r="OGP40" s="10"/>
      <c r="OGS40" s="9"/>
      <c r="OGU40" s="9"/>
      <c r="OGZ40" s="10"/>
      <c r="OHC40" s="9"/>
      <c r="OHE40" s="9"/>
      <c r="OHJ40" s="10"/>
      <c r="OHM40" s="9"/>
      <c r="OHO40" s="9"/>
      <c r="OHT40" s="10"/>
      <c r="OHW40" s="9"/>
      <c r="OHY40" s="9"/>
      <c r="OID40" s="10"/>
      <c r="OIG40" s="9"/>
      <c r="OII40" s="9"/>
      <c r="OIN40" s="10"/>
      <c r="OIQ40" s="9"/>
      <c r="OIS40" s="9"/>
      <c r="OIX40" s="10"/>
      <c r="OJA40" s="9"/>
      <c r="OJC40" s="9"/>
      <c r="OJH40" s="10"/>
      <c r="OJK40" s="9"/>
      <c r="OJM40" s="9"/>
      <c r="OJR40" s="10"/>
      <c r="OJU40" s="9"/>
      <c r="OJW40" s="9"/>
      <c r="OKB40" s="10"/>
      <c r="OKE40" s="9"/>
      <c r="OKG40" s="9"/>
      <c r="OKL40" s="10"/>
      <c r="OKO40" s="9"/>
      <c r="OKQ40" s="9"/>
      <c r="OKV40" s="10"/>
      <c r="OKY40" s="9"/>
      <c r="OLA40" s="9"/>
      <c r="OLF40" s="10"/>
      <c r="OLI40" s="9"/>
      <c r="OLK40" s="9"/>
      <c r="OLP40" s="10"/>
      <c r="OLS40" s="9"/>
      <c r="OLU40" s="9"/>
      <c r="OLZ40" s="10"/>
      <c r="OMC40" s="9"/>
      <c r="OME40" s="9"/>
      <c r="OMJ40" s="10"/>
      <c r="OMM40" s="9"/>
      <c r="OMO40" s="9"/>
      <c r="OMT40" s="10"/>
      <c r="OMW40" s="9"/>
      <c r="OMY40" s="9"/>
      <c r="OND40" s="10"/>
      <c r="ONG40" s="9"/>
      <c r="ONI40" s="9"/>
      <c r="ONN40" s="10"/>
      <c r="ONQ40" s="9"/>
      <c r="ONS40" s="9"/>
      <c r="ONX40" s="10"/>
      <c r="OOA40" s="9"/>
      <c r="OOC40" s="9"/>
      <c r="OOH40" s="10"/>
      <c r="OOK40" s="9"/>
      <c r="OOM40" s="9"/>
      <c r="OOR40" s="10"/>
      <c r="OOU40" s="9"/>
      <c r="OOW40" s="9"/>
      <c r="OPB40" s="10"/>
      <c r="OPE40" s="9"/>
      <c r="OPG40" s="9"/>
      <c r="OPL40" s="10"/>
      <c r="OPO40" s="9"/>
      <c r="OPQ40" s="9"/>
      <c r="OPV40" s="10"/>
      <c r="OPY40" s="9"/>
      <c r="OQA40" s="9"/>
      <c r="OQF40" s="10"/>
      <c r="OQI40" s="9"/>
      <c r="OQK40" s="9"/>
      <c r="OQP40" s="10"/>
      <c r="OQS40" s="9"/>
      <c r="OQU40" s="9"/>
      <c r="OQZ40" s="10"/>
      <c r="ORC40" s="9"/>
      <c r="ORE40" s="9"/>
      <c r="ORJ40" s="10"/>
      <c r="ORM40" s="9"/>
      <c r="ORO40" s="9"/>
      <c r="ORT40" s="10"/>
      <c r="ORW40" s="9"/>
      <c r="ORY40" s="9"/>
      <c r="OSD40" s="10"/>
      <c r="OSG40" s="9"/>
      <c r="OSI40" s="9"/>
      <c r="OSN40" s="10"/>
      <c r="OSQ40" s="9"/>
      <c r="OSS40" s="9"/>
      <c r="OSX40" s="10"/>
      <c r="OTA40" s="9"/>
      <c r="OTC40" s="9"/>
      <c r="OTH40" s="10"/>
      <c r="OTK40" s="9"/>
      <c r="OTM40" s="9"/>
      <c r="OTR40" s="10"/>
      <c r="OTU40" s="9"/>
      <c r="OTW40" s="9"/>
      <c r="OUB40" s="10"/>
      <c r="OUE40" s="9"/>
      <c r="OUG40" s="9"/>
      <c r="OUL40" s="10"/>
      <c r="OUO40" s="9"/>
      <c r="OUQ40" s="9"/>
      <c r="OUV40" s="10"/>
      <c r="OUY40" s="9"/>
      <c r="OVA40" s="9"/>
      <c r="OVF40" s="10"/>
      <c r="OVI40" s="9"/>
      <c r="OVK40" s="9"/>
      <c r="OVP40" s="10"/>
      <c r="OVS40" s="9"/>
      <c r="OVU40" s="9"/>
      <c r="OVZ40" s="10"/>
      <c r="OWC40" s="9"/>
      <c r="OWE40" s="9"/>
      <c r="OWJ40" s="10"/>
      <c r="OWM40" s="9"/>
      <c r="OWO40" s="9"/>
      <c r="OWT40" s="10"/>
      <c r="OWW40" s="9"/>
      <c r="OWY40" s="9"/>
      <c r="OXD40" s="10"/>
      <c r="OXG40" s="9"/>
      <c r="OXI40" s="9"/>
      <c r="OXN40" s="10"/>
      <c r="OXQ40" s="9"/>
      <c r="OXS40" s="9"/>
      <c r="OXX40" s="10"/>
      <c r="OYA40" s="9"/>
      <c r="OYC40" s="9"/>
      <c r="OYH40" s="10"/>
      <c r="OYK40" s="9"/>
      <c r="OYM40" s="9"/>
      <c r="OYR40" s="10"/>
      <c r="OYU40" s="9"/>
      <c r="OYW40" s="9"/>
      <c r="OZB40" s="10"/>
      <c r="OZE40" s="9"/>
      <c r="OZG40" s="9"/>
      <c r="OZL40" s="10"/>
      <c r="OZO40" s="9"/>
      <c r="OZQ40" s="9"/>
      <c r="OZV40" s="10"/>
      <c r="OZY40" s="9"/>
      <c r="PAA40" s="9"/>
      <c r="PAF40" s="10"/>
      <c r="PAI40" s="9"/>
      <c r="PAK40" s="9"/>
      <c r="PAP40" s="10"/>
      <c r="PAS40" s="9"/>
      <c r="PAU40" s="9"/>
      <c r="PAZ40" s="10"/>
      <c r="PBC40" s="9"/>
      <c r="PBE40" s="9"/>
      <c r="PBJ40" s="10"/>
      <c r="PBM40" s="9"/>
      <c r="PBO40" s="9"/>
      <c r="PBT40" s="10"/>
      <c r="PBW40" s="9"/>
      <c r="PBY40" s="9"/>
      <c r="PCD40" s="10"/>
      <c r="PCG40" s="9"/>
      <c r="PCI40" s="9"/>
      <c r="PCN40" s="10"/>
      <c r="PCQ40" s="9"/>
      <c r="PCS40" s="9"/>
      <c r="PCX40" s="10"/>
      <c r="PDA40" s="9"/>
      <c r="PDC40" s="9"/>
      <c r="PDH40" s="10"/>
      <c r="PDK40" s="9"/>
      <c r="PDM40" s="9"/>
      <c r="PDR40" s="10"/>
      <c r="PDU40" s="9"/>
      <c r="PDW40" s="9"/>
      <c r="PEB40" s="10"/>
      <c r="PEE40" s="9"/>
      <c r="PEG40" s="9"/>
      <c r="PEL40" s="10"/>
      <c r="PEO40" s="9"/>
      <c r="PEQ40" s="9"/>
      <c r="PEV40" s="10"/>
      <c r="PEY40" s="9"/>
      <c r="PFA40" s="9"/>
      <c r="PFF40" s="10"/>
      <c r="PFI40" s="9"/>
      <c r="PFK40" s="9"/>
      <c r="PFP40" s="10"/>
      <c r="PFS40" s="9"/>
      <c r="PFU40" s="9"/>
      <c r="PFZ40" s="10"/>
      <c r="PGC40" s="9"/>
      <c r="PGE40" s="9"/>
      <c r="PGJ40" s="10"/>
      <c r="PGM40" s="9"/>
      <c r="PGO40" s="9"/>
      <c r="PGT40" s="10"/>
      <c r="PGW40" s="9"/>
      <c r="PGY40" s="9"/>
      <c r="PHD40" s="10"/>
      <c r="PHG40" s="9"/>
      <c r="PHI40" s="9"/>
      <c r="PHN40" s="10"/>
      <c r="PHQ40" s="9"/>
      <c r="PHS40" s="9"/>
      <c r="PHX40" s="10"/>
      <c r="PIA40" s="9"/>
      <c r="PIC40" s="9"/>
      <c r="PIH40" s="10"/>
      <c r="PIK40" s="9"/>
      <c r="PIM40" s="9"/>
      <c r="PIR40" s="10"/>
      <c r="PIU40" s="9"/>
      <c r="PIW40" s="9"/>
      <c r="PJB40" s="10"/>
      <c r="PJE40" s="9"/>
      <c r="PJG40" s="9"/>
      <c r="PJL40" s="10"/>
      <c r="PJO40" s="9"/>
      <c r="PJQ40" s="9"/>
      <c r="PJV40" s="10"/>
      <c r="PJY40" s="9"/>
      <c r="PKA40" s="9"/>
      <c r="PKF40" s="10"/>
      <c r="PKI40" s="9"/>
      <c r="PKK40" s="9"/>
      <c r="PKP40" s="10"/>
      <c r="PKS40" s="9"/>
      <c r="PKU40" s="9"/>
      <c r="PKZ40" s="10"/>
      <c r="PLC40" s="9"/>
      <c r="PLE40" s="9"/>
      <c r="PLJ40" s="10"/>
      <c r="PLM40" s="9"/>
      <c r="PLO40" s="9"/>
      <c r="PLT40" s="10"/>
      <c r="PLW40" s="9"/>
      <c r="PLY40" s="9"/>
      <c r="PMD40" s="10"/>
      <c r="PMG40" s="9"/>
      <c r="PMI40" s="9"/>
      <c r="PMN40" s="10"/>
      <c r="PMQ40" s="9"/>
      <c r="PMS40" s="9"/>
      <c r="PMX40" s="10"/>
      <c r="PNA40" s="9"/>
      <c r="PNC40" s="9"/>
      <c r="PNH40" s="10"/>
      <c r="PNK40" s="9"/>
      <c r="PNM40" s="9"/>
      <c r="PNR40" s="10"/>
      <c r="PNU40" s="9"/>
      <c r="PNW40" s="9"/>
      <c r="POB40" s="10"/>
      <c r="POE40" s="9"/>
      <c r="POG40" s="9"/>
      <c r="POL40" s="10"/>
      <c r="POO40" s="9"/>
      <c r="POQ40" s="9"/>
      <c r="POV40" s="10"/>
      <c r="POY40" s="9"/>
      <c r="PPA40" s="9"/>
      <c r="PPF40" s="10"/>
      <c r="PPI40" s="9"/>
      <c r="PPK40" s="9"/>
      <c r="PPP40" s="10"/>
      <c r="PPS40" s="9"/>
      <c r="PPU40" s="9"/>
      <c r="PPZ40" s="10"/>
      <c r="PQC40" s="9"/>
      <c r="PQE40" s="9"/>
      <c r="PQJ40" s="10"/>
      <c r="PQM40" s="9"/>
      <c r="PQO40" s="9"/>
      <c r="PQT40" s="10"/>
      <c r="PQW40" s="9"/>
      <c r="PQY40" s="9"/>
      <c r="PRD40" s="10"/>
      <c r="PRG40" s="9"/>
      <c r="PRI40" s="9"/>
      <c r="PRN40" s="10"/>
      <c r="PRQ40" s="9"/>
      <c r="PRS40" s="9"/>
      <c r="PRX40" s="10"/>
      <c r="PSA40" s="9"/>
      <c r="PSC40" s="9"/>
      <c r="PSH40" s="10"/>
      <c r="PSK40" s="9"/>
      <c r="PSM40" s="9"/>
      <c r="PSR40" s="10"/>
      <c r="PSU40" s="9"/>
      <c r="PSW40" s="9"/>
      <c r="PTB40" s="10"/>
      <c r="PTE40" s="9"/>
      <c r="PTG40" s="9"/>
      <c r="PTL40" s="10"/>
      <c r="PTO40" s="9"/>
      <c r="PTQ40" s="9"/>
      <c r="PTV40" s="10"/>
      <c r="PTY40" s="9"/>
      <c r="PUA40" s="9"/>
      <c r="PUF40" s="10"/>
      <c r="PUI40" s="9"/>
      <c r="PUK40" s="9"/>
      <c r="PUP40" s="10"/>
      <c r="PUS40" s="9"/>
      <c r="PUU40" s="9"/>
      <c r="PUZ40" s="10"/>
      <c r="PVC40" s="9"/>
      <c r="PVE40" s="9"/>
      <c r="PVJ40" s="10"/>
      <c r="PVM40" s="9"/>
      <c r="PVO40" s="9"/>
      <c r="PVT40" s="10"/>
      <c r="PVW40" s="9"/>
      <c r="PVY40" s="9"/>
      <c r="PWD40" s="10"/>
      <c r="PWG40" s="9"/>
      <c r="PWI40" s="9"/>
      <c r="PWN40" s="10"/>
      <c r="PWQ40" s="9"/>
      <c r="PWS40" s="9"/>
      <c r="PWX40" s="10"/>
      <c r="PXA40" s="9"/>
      <c r="PXC40" s="9"/>
      <c r="PXH40" s="10"/>
      <c r="PXK40" s="9"/>
      <c r="PXM40" s="9"/>
      <c r="PXR40" s="10"/>
      <c r="PXU40" s="9"/>
      <c r="PXW40" s="9"/>
      <c r="PYB40" s="10"/>
      <c r="PYE40" s="9"/>
      <c r="PYG40" s="9"/>
      <c r="PYL40" s="10"/>
      <c r="PYO40" s="9"/>
      <c r="PYQ40" s="9"/>
      <c r="PYV40" s="10"/>
      <c r="PYY40" s="9"/>
      <c r="PZA40" s="9"/>
      <c r="PZF40" s="10"/>
      <c r="PZI40" s="9"/>
      <c r="PZK40" s="9"/>
      <c r="PZP40" s="10"/>
      <c r="PZS40" s="9"/>
      <c r="PZU40" s="9"/>
      <c r="PZZ40" s="10"/>
      <c r="QAC40" s="9"/>
      <c r="QAE40" s="9"/>
      <c r="QAJ40" s="10"/>
      <c r="QAM40" s="9"/>
      <c r="QAO40" s="9"/>
      <c r="QAT40" s="10"/>
      <c r="QAW40" s="9"/>
      <c r="QAY40" s="9"/>
      <c r="QBD40" s="10"/>
      <c r="QBG40" s="9"/>
      <c r="QBI40" s="9"/>
      <c r="QBN40" s="10"/>
      <c r="QBQ40" s="9"/>
      <c r="QBS40" s="9"/>
      <c r="QBX40" s="10"/>
      <c r="QCA40" s="9"/>
      <c r="QCC40" s="9"/>
      <c r="QCH40" s="10"/>
      <c r="QCK40" s="9"/>
      <c r="QCM40" s="9"/>
      <c r="QCR40" s="10"/>
      <c r="QCU40" s="9"/>
      <c r="QCW40" s="9"/>
      <c r="QDB40" s="10"/>
      <c r="QDE40" s="9"/>
      <c r="QDG40" s="9"/>
      <c r="QDL40" s="10"/>
      <c r="QDO40" s="9"/>
      <c r="QDQ40" s="9"/>
      <c r="QDV40" s="10"/>
      <c r="QDY40" s="9"/>
      <c r="QEA40" s="9"/>
      <c r="QEF40" s="10"/>
      <c r="QEI40" s="9"/>
      <c r="QEK40" s="9"/>
      <c r="QEP40" s="10"/>
      <c r="QES40" s="9"/>
      <c r="QEU40" s="9"/>
      <c r="QEZ40" s="10"/>
      <c r="QFC40" s="9"/>
      <c r="QFE40" s="9"/>
      <c r="QFJ40" s="10"/>
      <c r="QFM40" s="9"/>
      <c r="QFO40" s="9"/>
      <c r="QFT40" s="10"/>
      <c r="QFW40" s="9"/>
      <c r="QFY40" s="9"/>
      <c r="QGD40" s="10"/>
      <c r="QGG40" s="9"/>
      <c r="QGI40" s="9"/>
      <c r="QGN40" s="10"/>
      <c r="QGQ40" s="9"/>
      <c r="QGS40" s="9"/>
      <c r="QGX40" s="10"/>
      <c r="QHA40" s="9"/>
      <c r="QHC40" s="9"/>
      <c r="QHH40" s="10"/>
      <c r="QHK40" s="9"/>
      <c r="QHM40" s="9"/>
      <c r="QHR40" s="10"/>
      <c r="QHU40" s="9"/>
      <c r="QHW40" s="9"/>
      <c r="QIB40" s="10"/>
      <c r="QIE40" s="9"/>
      <c r="QIG40" s="9"/>
      <c r="QIL40" s="10"/>
      <c r="QIO40" s="9"/>
      <c r="QIQ40" s="9"/>
      <c r="QIV40" s="10"/>
      <c r="QIY40" s="9"/>
      <c r="QJA40" s="9"/>
      <c r="QJF40" s="10"/>
      <c r="QJI40" s="9"/>
      <c r="QJK40" s="9"/>
      <c r="QJP40" s="10"/>
      <c r="QJS40" s="9"/>
      <c r="QJU40" s="9"/>
      <c r="QJZ40" s="10"/>
      <c r="QKC40" s="9"/>
      <c r="QKE40" s="9"/>
      <c r="QKJ40" s="10"/>
      <c r="QKM40" s="9"/>
      <c r="QKO40" s="9"/>
      <c r="QKT40" s="10"/>
      <c r="QKW40" s="9"/>
      <c r="QKY40" s="9"/>
      <c r="QLD40" s="10"/>
      <c r="QLG40" s="9"/>
      <c r="QLI40" s="9"/>
      <c r="QLN40" s="10"/>
      <c r="QLQ40" s="9"/>
      <c r="QLS40" s="9"/>
      <c r="QLX40" s="10"/>
      <c r="QMA40" s="9"/>
      <c r="QMC40" s="9"/>
      <c r="QMH40" s="10"/>
      <c r="QMK40" s="9"/>
      <c r="QMM40" s="9"/>
      <c r="QMR40" s="10"/>
      <c r="QMU40" s="9"/>
      <c r="QMW40" s="9"/>
      <c r="QNB40" s="10"/>
      <c r="QNE40" s="9"/>
      <c r="QNG40" s="9"/>
      <c r="QNL40" s="10"/>
      <c r="QNO40" s="9"/>
      <c r="QNQ40" s="9"/>
      <c r="QNV40" s="10"/>
      <c r="QNY40" s="9"/>
      <c r="QOA40" s="9"/>
      <c r="QOF40" s="10"/>
      <c r="QOI40" s="9"/>
      <c r="QOK40" s="9"/>
      <c r="QOP40" s="10"/>
      <c r="QOS40" s="9"/>
      <c r="QOU40" s="9"/>
      <c r="QOZ40" s="10"/>
      <c r="QPC40" s="9"/>
      <c r="QPE40" s="9"/>
      <c r="QPJ40" s="10"/>
      <c r="QPM40" s="9"/>
      <c r="QPO40" s="9"/>
      <c r="QPT40" s="10"/>
      <c r="QPW40" s="9"/>
      <c r="QPY40" s="9"/>
      <c r="QQD40" s="10"/>
      <c r="QQG40" s="9"/>
      <c r="QQI40" s="9"/>
      <c r="QQN40" s="10"/>
      <c r="QQQ40" s="9"/>
      <c r="QQS40" s="9"/>
      <c r="QQX40" s="10"/>
      <c r="QRA40" s="9"/>
      <c r="QRC40" s="9"/>
      <c r="QRH40" s="10"/>
      <c r="QRK40" s="9"/>
      <c r="QRM40" s="9"/>
      <c r="QRR40" s="10"/>
      <c r="QRU40" s="9"/>
      <c r="QRW40" s="9"/>
      <c r="QSB40" s="10"/>
      <c r="QSE40" s="9"/>
      <c r="QSG40" s="9"/>
      <c r="QSL40" s="10"/>
      <c r="QSO40" s="9"/>
      <c r="QSQ40" s="9"/>
      <c r="QSV40" s="10"/>
      <c r="QSY40" s="9"/>
      <c r="QTA40" s="9"/>
      <c r="QTF40" s="10"/>
      <c r="QTI40" s="9"/>
      <c r="QTK40" s="9"/>
      <c r="QTP40" s="10"/>
      <c r="QTS40" s="9"/>
      <c r="QTU40" s="9"/>
      <c r="QTZ40" s="10"/>
      <c r="QUC40" s="9"/>
      <c r="QUE40" s="9"/>
      <c r="QUJ40" s="10"/>
      <c r="QUM40" s="9"/>
      <c r="QUO40" s="9"/>
      <c r="QUT40" s="10"/>
      <c r="QUW40" s="9"/>
      <c r="QUY40" s="9"/>
      <c r="QVD40" s="10"/>
      <c r="QVG40" s="9"/>
      <c r="QVI40" s="9"/>
      <c r="QVN40" s="10"/>
      <c r="QVQ40" s="9"/>
      <c r="QVS40" s="9"/>
      <c r="QVX40" s="10"/>
      <c r="QWA40" s="9"/>
      <c r="QWC40" s="9"/>
      <c r="QWH40" s="10"/>
      <c r="QWK40" s="9"/>
      <c r="QWM40" s="9"/>
      <c r="QWR40" s="10"/>
      <c r="QWU40" s="9"/>
      <c r="QWW40" s="9"/>
      <c r="QXB40" s="10"/>
      <c r="QXE40" s="9"/>
      <c r="QXG40" s="9"/>
      <c r="QXL40" s="10"/>
      <c r="QXO40" s="9"/>
      <c r="QXQ40" s="9"/>
      <c r="QXV40" s="10"/>
      <c r="QXY40" s="9"/>
      <c r="QYA40" s="9"/>
      <c r="QYF40" s="10"/>
      <c r="QYI40" s="9"/>
      <c r="QYK40" s="9"/>
      <c r="QYP40" s="10"/>
      <c r="QYS40" s="9"/>
      <c r="QYU40" s="9"/>
      <c r="QYZ40" s="10"/>
      <c r="QZC40" s="9"/>
      <c r="QZE40" s="9"/>
      <c r="QZJ40" s="10"/>
      <c r="QZM40" s="9"/>
      <c r="QZO40" s="9"/>
      <c r="QZT40" s="10"/>
      <c r="QZW40" s="9"/>
      <c r="QZY40" s="9"/>
      <c r="RAD40" s="10"/>
      <c r="RAG40" s="9"/>
      <c r="RAI40" s="9"/>
      <c r="RAN40" s="10"/>
      <c r="RAQ40" s="9"/>
      <c r="RAS40" s="9"/>
      <c r="RAX40" s="10"/>
      <c r="RBA40" s="9"/>
      <c r="RBC40" s="9"/>
      <c r="RBH40" s="10"/>
      <c r="RBK40" s="9"/>
      <c r="RBM40" s="9"/>
      <c r="RBR40" s="10"/>
      <c r="RBU40" s="9"/>
      <c r="RBW40" s="9"/>
      <c r="RCB40" s="10"/>
      <c r="RCE40" s="9"/>
      <c r="RCG40" s="9"/>
      <c r="RCL40" s="10"/>
      <c r="RCO40" s="9"/>
      <c r="RCQ40" s="9"/>
      <c r="RCV40" s="10"/>
      <c r="RCY40" s="9"/>
      <c r="RDA40" s="9"/>
      <c r="RDF40" s="10"/>
      <c r="RDI40" s="9"/>
      <c r="RDK40" s="9"/>
      <c r="RDP40" s="10"/>
      <c r="RDS40" s="9"/>
      <c r="RDU40" s="9"/>
      <c r="RDZ40" s="10"/>
      <c r="REC40" s="9"/>
      <c r="REE40" s="9"/>
      <c r="REJ40" s="10"/>
      <c r="REM40" s="9"/>
      <c r="REO40" s="9"/>
      <c r="RET40" s="10"/>
      <c r="REW40" s="9"/>
      <c r="REY40" s="9"/>
      <c r="RFD40" s="10"/>
      <c r="RFG40" s="9"/>
      <c r="RFI40" s="9"/>
      <c r="RFN40" s="10"/>
      <c r="RFQ40" s="9"/>
      <c r="RFS40" s="9"/>
      <c r="RFX40" s="10"/>
      <c r="RGA40" s="9"/>
      <c r="RGC40" s="9"/>
      <c r="RGH40" s="10"/>
      <c r="RGK40" s="9"/>
      <c r="RGM40" s="9"/>
      <c r="RGR40" s="10"/>
      <c r="RGU40" s="9"/>
      <c r="RGW40" s="9"/>
      <c r="RHB40" s="10"/>
      <c r="RHE40" s="9"/>
      <c r="RHG40" s="9"/>
      <c r="RHL40" s="10"/>
      <c r="RHO40" s="9"/>
      <c r="RHQ40" s="9"/>
      <c r="RHV40" s="10"/>
      <c r="RHY40" s="9"/>
      <c r="RIA40" s="9"/>
      <c r="RIF40" s="10"/>
      <c r="RII40" s="9"/>
      <c r="RIK40" s="9"/>
      <c r="RIP40" s="10"/>
      <c r="RIS40" s="9"/>
      <c r="RIU40" s="9"/>
      <c r="RIZ40" s="10"/>
      <c r="RJC40" s="9"/>
      <c r="RJE40" s="9"/>
      <c r="RJJ40" s="10"/>
      <c r="RJM40" s="9"/>
      <c r="RJO40" s="9"/>
      <c r="RJT40" s="10"/>
      <c r="RJW40" s="9"/>
      <c r="RJY40" s="9"/>
      <c r="RKD40" s="10"/>
      <c r="RKG40" s="9"/>
      <c r="RKI40" s="9"/>
      <c r="RKN40" s="10"/>
      <c r="RKQ40" s="9"/>
      <c r="RKS40" s="9"/>
      <c r="RKX40" s="10"/>
      <c r="RLA40" s="9"/>
      <c r="RLC40" s="9"/>
      <c r="RLH40" s="10"/>
      <c r="RLK40" s="9"/>
      <c r="RLM40" s="9"/>
      <c r="RLR40" s="10"/>
      <c r="RLU40" s="9"/>
      <c r="RLW40" s="9"/>
      <c r="RMB40" s="10"/>
      <c r="RME40" s="9"/>
      <c r="RMG40" s="9"/>
      <c r="RML40" s="10"/>
      <c r="RMO40" s="9"/>
      <c r="RMQ40" s="9"/>
      <c r="RMV40" s="10"/>
      <c r="RMY40" s="9"/>
      <c r="RNA40" s="9"/>
      <c r="RNF40" s="10"/>
      <c r="RNI40" s="9"/>
      <c r="RNK40" s="9"/>
      <c r="RNP40" s="10"/>
      <c r="RNS40" s="9"/>
      <c r="RNU40" s="9"/>
      <c r="RNZ40" s="10"/>
      <c r="ROC40" s="9"/>
      <c r="ROE40" s="9"/>
      <c r="ROJ40" s="10"/>
      <c r="ROM40" s="9"/>
      <c r="ROO40" s="9"/>
      <c r="ROT40" s="10"/>
      <c r="ROW40" s="9"/>
      <c r="ROY40" s="9"/>
      <c r="RPD40" s="10"/>
      <c r="RPG40" s="9"/>
      <c r="RPI40" s="9"/>
      <c r="RPN40" s="10"/>
      <c r="RPQ40" s="9"/>
      <c r="RPS40" s="9"/>
      <c r="RPX40" s="10"/>
      <c r="RQA40" s="9"/>
      <c r="RQC40" s="9"/>
      <c r="RQH40" s="10"/>
      <c r="RQK40" s="9"/>
      <c r="RQM40" s="9"/>
      <c r="RQR40" s="10"/>
      <c r="RQU40" s="9"/>
      <c r="RQW40" s="9"/>
      <c r="RRB40" s="10"/>
      <c r="RRE40" s="9"/>
      <c r="RRG40" s="9"/>
      <c r="RRL40" s="10"/>
      <c r="RRO40" s="9"/>
      <c r="RRQ40" s="9"/>
      <c r="RRV40" s="10"/>
      <c r="RRY40" s="9"/>
      <c r="RSA40" s="9"/>
      <c r="RSF40" s="10"/>
      <c r="RSI40" s="9"/>
      <c r="RSK40" s="9"/>
      <c r="RSP40" s="10"/>
      <c r="RSS40" s="9"/>
      <c r="RSU40" s="9"/>
      <c r="RSZ40" s="10"/>
      <c r="RTC40" s="9"/>
      <c r="RTE40" s="9"/>
      <c r="RTJ40" s="10"/>
      <c r="RTM40" s="9"/>
      <c r="RTO40" s="9"/>
      <c r="RTT40" s="10"/>
      <c r="RTW40" s="9"/>
      <c r="RTY40" s="9"/>
      <c r="RUD40" s="10"/>
      <c r="RUG40" s="9"/>
      <c r="RUI40" s="9"/>
      <c r="RUN40" s="10"/>
      <c r="RUQ40" s="9"/>
      <c r="RUS40" s="9"/>
      <c r="RUX40" s="10"/>
      <c r="RVA40" s="9"/>
      <c r="RVC40" s="9"/>
      <c r="RVH40" s="10"/>
      <c r="RVK40" s="9"/>
      <c r="RVM40" s="9"/>
      <c r="RVR40" s="10"/>
      <c r="RVU40" s="9"/>
      <c r="RVW40" s="9"/>
      <c r="RWB40" s="10"/>
      <c r="RWE40" s="9"/>
      <c r="RWG40" s="9"/>
      <c r="RWL40" s="10"/>
      <c r="RWO40" s="9"/>
      <c r="RWQ40" s="9"/>
      <c r="RWV40" s="10"/>
      <c r="RWY40" s="9"/>
      <c r="RXA40" s="9"/>
      <c r="RXF40" s="10"/>
      <c r="RXI40" s="9"/>
      <c r="RXK40" s="9"/>
      <c r="RXP40" s="10"/>
      <c r="RXS40" s="9"/>
      <c r="RXU40" s="9"/>
      <c r="RXZ40" s="10"/>
      <c r="RYC40" s="9"/>
      <c r="RYE40" s="9"/>
      <c r="RYJ40" s="10"/>
      <c r="RYM40" s="9"/>
      <c r="RYO40" s="9"/>
      <c r="RYT40" s="10"/>
      <c r="RYW40" s="9"/>
      <c r="RYY40" s="9"/>
      <c r="RZD40" s="10"/>
      <c r="RZG40" s="9"/>
      <c r="RZI40" s="9"/>
      <c r="RZN40" s="10"/>
      <c r="RZQ40" s="9"/>
      <c r="RZS40" s="9"/>
      <c r="RZX40" s="10"/>
      <c r="SAA40" s="9"/>
      <c r="SAC40" s="9"/>
      <c r="SAH40" s="10"/>
      <c r="SAK40" s="9"/>
      <c r="SAM40" s="9"/>
      <c r="SAR40" s="10"/>
      <c r="SAU40" s="9"/>
      <c r="SAW40" s="9"/>
      <c r="SBB40" s="10"/>
      <c r="SBE40" s="9"/>
      <c r="SBG40" s="9"/>
      <c r="SBL40" s="10"/>
      <c r="SBO40" s="9"/>
      <c r="SBQ40" s="9"/>
      <c r="SBV40" s="10"/>
      <c r="SBY40" s="9"/>
      <c r="SCA40" s="9"/>
      <c r="SCF40" s="10"/>
      <c r="SCI40" s="9"/>
      <c r="SCK40" s="9"/>
      <c r="SCP40" s="10"/>
      <c r="SCS40" s="9"/>
      <c r="SCU40" s="9"/>
      <c r="SCZ40" s="10"/>
      <c r="SDC40" s="9"/>
      <c r="SDE40" s="9"/>
      <c r="SDJ40" s="10"/>
      <c r="SDM40" s="9"/>
      <c r="SDO40" s="9"/>
      <c r="SDT40" s="10"/>
      <c r="SDW40" s="9"/>
      <c r="SDY40" s="9"/>
      <c r="SED40" s="10"/>
      <c r="SEG40" s="9"/>
      <c r="SEI40" s="9"/>
      <c r="SEN40" s="10"/>
      <c r="SEQ40" s="9"/>
      <c r="SES40" s="9"/>
      <c r="SEX40" s="10"/>
      <c r="SFA40" s="9"/>
      <c r="SFC40" s="9"/>
      <c r="SFH40" s="10"/>
      <c r="SFK40" s="9"/>
      <c r="SFM40" s="9"/>
      <c r="SFR40" s="10"/>
      <c r="SFU40" s="9"/>
      <c r="SFW40" s="9"/>
      <c r="SGB40" s="10"/>
      <c r="SGE40" s="9"/>
      <c r="SGG40" s="9"/>
      <c r="SGL40" s="10"/>
      <c r="SGO40" s="9"/>
      <c r="SGQ40" s="9"/>
      <c r="SGV40" s="10"/>
      <c r="SGY40" s="9"/>
      <c r="SHA40" s="9"/>
      <c r="SHF40" s="10"/>
      <c r="SHI40" s="9"/>
      <c r="SHK40" s="9"/>
      <c r="SHP40" s="10"/>
      <c r="SHS40" s="9"/>
      <c r="SHU40" s="9"/>
      <c r="SHZ40" s="10"/>
      <c r="SIC40" s="9"/>
      <c r="SIE40" s="9"/>
      <c r="SIJ40" s="10"/>
      <c r="SIM40" s="9"/>
      <c r="SIO40" s="9"/>
      <c r="SIT40" s="10"/>
      <c r="SIW40" s="9"/>
      <c r="SIY40" s="9"/>
      <c r="SJD40" s="10"/>
      <c r="SJG40" s="9"/>
      <c r="SJI40" s="9"/>
      <c r="SJN40" s="10"/>
      <c r="SJQ40" s="9"/>
      <c r="SJS40" s="9"/>
      <c r="SJX40" s="10"/>
      <c r="SKA40" s="9"/>
      <c r="SKC40" s="9"/>
      <c r="SKH40" s="10"/>
      <c r="SKK40" s="9"/>
      <c r="SKM40" s="9"/>
      <c r="SKR40" s="10"/>
      <c r="SKU40" s="9"/>
      <c r="SKW40" s="9"/>
      <c r="SLB40" s="10"/>
      <c r="SLE40" s="9"/>
      <c r="SLG40" s="9"/>
      <c r="SLL40" s="10"/>
      <c r="SLO40" s="9"/>
      <c r="SLQ40" s="9"/>
      <c r="SLV40" s="10"/>
      <c r="SLY40" s="9"/>
      <c r="SMA40" s="9"/>
      <c r="SMF40" s="10"/>
      <c r="SMI40" s="9"/>
      <c r="SMK40" s="9"/>
      <c r="SMP40" s="10"/>
      <c r="SMS40" s="9"/>
      <c r="SMU40" s="9"/>
      <c r="SMZ40" s="10"/>
      <c r="SNC40" s="9"/>
      <c r="SNE40" s="9"/>
      <c r="SNJ40" s="10"/>
      <c r="SNM40" s="9"/>
      <c r="SNO40" s="9"/>
      <c r="SNT40" s="10"/>
      <c r="SNW40" s="9"/>
      <c r="SNY40" s="9"/>
      <c r="SOD40" s="10"/>
      <c r="SOG40" s="9"/>
      <c r="SOI40" s="9"/>
      <c r="SON40" s="10"/>
      <c r="SOQ40" s="9"/>
      <c r="SOS40" s="9"/>
      <c r="SOX40" s="10"/>
      <c r="SPA40" s="9"/>
      <c r="SPC40" s="9"/>
      <c r="SPH40" s="10"/>
      <c r="SPK40" s="9"/>
      <c r="SPM40" s="9"/>
      <c r="SPR40" s="10"/>
      <c r="SPU40" s="9"/>
      <c r="SPW40" s="9"/>
      <c r="SQB40" s="10"/>
      <c r="SQE40" s="9"/>
      <c r="SQG40" s="9"/>
      <c r="SQL40" s="10"/>
      <c r="SQO40" s="9"/>
      <c r="SQQ40" s="9"/>
      <c r="SQV40" s="10"/>
      <c r="SQY40" s="9"/>
      <c r="SRA40" s="9"/>
      <c r="SRF40" s="10"/>
      <c r="SRI40" s="9"/>
      <c r="SRK40" s="9"/>
      <c r="SRP40" s="10"/>
      <c r="SRS40" s="9"/>
      <c r="SRU40" s="9"/>
      <c r="SRZ40" s="10"/>
      <c r="SSC40" s="9"/>
      <c r="SSE40" s="9"/>
      <c r="SSJ40" s="10"/>
      <c r="SSM40" s="9"/>
      <c r="SSO40" s="9"/>
      <c r="SST40" s="10"/>
      <c r="SSW40" s="9"/>
      <c r="SSY40" s="9"/>
      <c r="STD40" s="10"/>
      <c r="STG40" s="9"/>
      <c r="STI40" s="9"/>
      <c r="STN40" s="10"/>
      <c r="STQ40" s="9"/>
      <c r="STS40" s="9"/>
      <c r="STX40" s="10"/>
      <c r="SUA40" s="9"/>
      <c r="SUC40" s="9"/>
      <c r="SUH40" s="10"/>
      <c r="SUK40" s="9"/>
      <c r="SUM40" s="9"/>
      <c r="SUR40" s="10"/>
      <c r="SUU40" s="9"/>
      <c r="SUW40" s="9"/>
      <c r="SVB40" s="10"/>
      <c r="SVE40" s="9"/>
      <c r="SVG40" s="9"/>
      <c r="SVL40" s="10"/>
      <c r="SVO40" s="9"/>
      <c r="SVQ40" s="9"/>
      <c r="SVV40" s="10"/>
      <c r="SVY40" s="9"/>
      <c r="SWA40" s="9"/>
      <c r="SWF40" s="10"/>
      <c r="SWI40" s="9"/>
      <c r="SWK40" s="9"/>
      <c r="SWP40" s="10"/>
      <c r="SWS40" s="9"/>
      <c r="SWU40" s="9"/>
      <c r="SWZ40" s="10"/>
      <c r="SXC40" s="9"/>
      <c r="SXE40" s="9"/>
      <c r="SXJ40" s="10"/>
      <c r="SXM40" s="9"/>
      <c r="SXO40" s="9"/>
      <c r="SXT40" s="10"/>
      <c r="SXW40" s="9"/>
      <c r="SXY40" s="9"/>
      <c r="SYD40" s="10"/>
      <c r="SYG40" s="9"/>
      <c r="SYI40" s="9"/>
      <c r="SYN40" s="10"/>
      <c r="SYQ40" s="9"/>
      <c r="SYS40" s="9"/>
      <c r="SYX40" s="10"/>
      <c r="SZA40" s="9"/>
      <c r="SZC40" s="9"/>
      <c r="SZH40" s="10"/>
      <c r="SZK40" s="9"/>
      <c r="SZM40" s="9"/>
      <c r="SZR40" s="10"/>
      <c r="SZU40" s="9"/>
      <c r="SZW40" s="9"/>
      <c r="TAB40" s="10"/>
      <c r="TAE40" s="9"/>
      <c r="TAG40" s="9"/>
      <c r="TAL40" s="10"/>
      <c r="TAO40" s="9"/>
      <c r="TAQ40" s="9"/>
      <c r="TAV40" s="10"/>
      <c r="TAY40" s="9"/>
      <c r="TBA40" s="9"/>
      <c r="TBF40" s="10"/>
      <c r="TBI40" s="9"/>
      <c r="TBK40" s="9"/>
      <c r="TBP40" s="10"/>
      <c r="TBS40" s="9"/>
      <c r="TBU40" s="9"/>
      <c r="TBZ40" s="10"/>
      <c r="TCC40" s="9"/>
      <c r="TCE40" s="9"/>
      <c r="TCJ40" s="10"/>
      <c r="TCM40" s="9"/>
      <c r="TCO40" s="9"/>
      <c r="TCT40" s="10"/>
      <c r="TCW40" s="9"/>
      <c r="TCY40" s="9"/>
      <c r="TDD40" s="10"/>
      <c r="TDG40" s="9"/>
      <c r="TDI40" s="9"/>
      <c r="TDN40" s="10"/>
      <c r="TDQ40" s="9"/>
      <c r="TDS40" s="9"/>
      <c r="TDX40" s="10"/>
      <c r="TEA40" s="9"/>
      <c r="TEC40" s="9"/>
      <c r="TEH40" s="10"/>
      <c r="TEK40" s="9"/>
      <c r="TEM40" s="9"/>
      <c r="TER40" s="10"/>
      <c r="TEU40" s="9"/>
      <c r="TEW40" s="9"/>
      <c r="TFB40" s="10"/>
      <c r="TFE40" s="9"/>
      <c r="TFG40" s="9"/>
      <c r="TFL40" s="10"/>
      <c r="TFO40" s="9"/>
      <c r="TFQ40" s="9"/>
      <c r="TFV40" s="10"/>
      <c r="TFY40" s="9"/>
      <c r="TGA40" s="9"/>
      <c r="TGF40" s="10"/>
      <c r="TGI40" s="9"/>
      <c r="TGK40" s="9"/>
      <c r="TGP40" s="10"/>
      <c r="TGS40" s="9"/>
      <c r="TGU40" s="9"/>
      <c r="TGZ40" s="10"/>
      <c r="THC40" s="9"/>
      <c r="THE40" s="9"/>
      <c r="THJ40" s="10"/>
      <c r="THM40" s="9"/>
      <c r="THO40" s="9"/>
      <c r="THT40" s="10"/>
      <c r="THW40" s="9"/>
      <c r="THY40" s="9"/>
      <c r="TID40" s="10"/>
      <c r="TIG40" s="9"/>
      <c r="TII40" s="9"/>
      <c r="TIN40" s="10"/>
      <c r="TIQ40" s="9"/>
      <c r="TIS40" s="9"/>
      <c r="TIX40" s="10"/>
      <c r="TJA40" s="9"/>
      <c r="TJC40" s="9"/>
      <c r="TJH40" s="10"/>
      <c r="TJK40" s="9"/>
      <c r="TJM40" s="9"/>
      <c r="TJR40" s="10"/>
      <c r="TJU40" s="9"/>
      <c r="TJW40" s="9"/>
      <c r="TKB40" s="10"/>
      <c r="TKE40" s="9"/>
      <c r="TKG40" s="9"/>
      <c r="TKL40" s="10"/>
      <c r="TKO40" s="9"/>
      <c r="TKQ40" s="9"/>
      <c r="TKV40" s="10"/>
      <c r="TKY40" s="9"/>
      <c r="TLA40" s="9"/>
      <c r="TLF40" s="10"/>
      <c r="TLI40" s="9"/>
      <c r="TLK40" s="9"/>
      <c r="TLP40" s="10"/>
      <c r="TLS40" s="9"/>
      <c r="TLU40" s="9"/>
      <c r="TLZ40" s="10"/>
      <c r="TMC40" s="9"/>
      <c r="TME40" s="9"/>
      <c r="TMJ40" s="10"/>
      <c r="TMM40" s="9"/>
      <c r="TMO40" s="9"/>
      <c r="TMT40" s="10"/>
      <c r="TMW40" s="9"/>
      <c r="TMY40" s="9"/>
      <c r="TND40" s="10"/>
      <c r="TNG40" s="9"/>
      <c r="TNI40" s="9"/>
      <c r="TNN40" s="10"/>
      <c r="TNQ40" s="9"/>
      <c r="TNS40" s="9"/>
      <c r="TNX40" s="10"/>
      <c r="TOA40" s="9"/>
      <c r="TOC40" s="9"/>
      <c r="TOH40" s="10"/>
      <c r="TOK40" s="9"/>
      <c r="TOM40" s="9"/>
      <c r="TOR40" s="10"/>
      <c r="TOU40" s="9"/>
      <c r="TOW40" s="9"/>
      <c r="TPB40" s="10"/>
      <c r="TPE40" s="9"/>
      <c r="TPG40" s="9"/>
      <c r="TPL40" s="10"/>
      <c r="TPO40" s="9"/>
      <c r="TPQ40" s="9"/>
      <c r="TPV40" s="10"/>
      <c r="TPY40" s="9"/>
      <c r="TQA40" s="9"/>
      <c r="TQF40" s="10"/>
      <c r="TQI40" s="9"/>
      <c r="TQK40" s="9"/>
      <c r="TQP40" s="10"/>
      <c r="TQS40" s="9"/>
      <c r="TQU40" s="9"/>
      <c r="TQZ40" s="10"/>
      <c r="TRC40" s="9"/>
      <c r="TRE40" s="9"/>
      <c r="TRJ40" s="10"/>
      <c r="TRM40" s="9"/>
      <c r="TRO40" s="9"/>
      <c r="TRT40" s="10"/>
      <c r="TRW40" s="9"/>
      <c r="TRY40" s="9"/>
      <c r="TSD40" s="10"/>
      <c r="TSG40" s="9"/>
      <c r="TSI40" s="9"/>
      <c r="TSN40" s="10"/>
      <c r="TSQ40" s="9"/>
      <c r="TSS40" s="9"/>
      <c r="TSX40" s="10"/>
      <c r="TTA40" s="9"/>
      <c r="TTC40" s="9"/>
      <c r="TTH40" s="10"/>
      <c r="TTK40" s="9"/>
      <c r="TTM40" s="9"/>
      <c r="TTR40" s="10"/>
      <c r="TTU40" s="9"/>
      <c r="TTW40" s="9"/>
      <c r="TUB40" s="10"/>
      <c r="TUE40" s="9"/>
      <c r="TUG40" s="9"/>
      <c r="TUL40" s="10"/>
      <c r="TUO40" s="9"/>
      <c r="TUQ40" s="9"/>
      <c r="TUV40" s="10"/>
      <c r="TUY40" s="9"/>
      <c r="TVA40" s="9"/>
      <c r="TVF40" s="10"/>
      <c r="TVI40" s="9"/>
      <c r="TVK40" s="9"/>
      <c r="TVP40" s="10"/>
      <c r="TVS40" s="9"/>
      <c r="TVU40" s="9"/>
      <c r="TVZ40" s="10"/>
      <c r="TWC40" s="9"/>
      <c r="TWE40" s="9"/>
      <c r="TWJ40" s="10"/>
      <c r="TWM40" s="9"/>
      <c r="TWO40" s="9"/>
      <c r="TWT40" s="10"/>
      <c r="TWW40" s="9"/>
      <c r="TWY40" s="9"/>
      <c r="TXD40" s="10"/>
      <c r="TXG40" s="9"/>
      <c r="TXI40" s="9"/>
      <c r="TXN40" s="10"/>
      <c r="TXQ40" s="9"/>
      <c r="TXS40" s="9"/>
      <c r="TXX40" s="10"/>
      <c r="TYA40" s="9"/>
      <c r="TYC40" s="9"/>
      <c r="TYH40" s="10"/>
      <c r="TYK40" s="9"/>
      <c r="TYM40" s="9"/>
      <c r="TYR40" s="10"/>
      <c r="TYU40" s="9"/>
      <c r="TYW40" s="9"/>
      <c r="TZB40" s="10"/>
      <c r="TZE40" s="9"/>
      <c r="TZG40" s="9"/>
      <c r="TZL40" s="10"/>
      <c r="TZO40" s="9"/>
      <c r="TZQ40" s="9"/>
      <c r="TZV40" s="10"/>
      <c r="TZY40" s="9"/>
      <c r="UAA40" s="9"/>
      <c r="UAF40" s="10"/>
      <c r="UAI40" s="9"/>
      <c r="UAK40" s="9"/>
      <c r="UAP40" s="10"/>
      <c r="UAS40" s="9"/>
      <c r="UAU40" s="9"/>
      <c r="UAZ40" s="10"/>
      <c r="UBC40" s="9"/>
      <c r="UBE40" s="9"/>
      <c r="UBJ40" s="10"/>
      <c r="UBM40" s="9"/>
      <c r="UBO40" s="9"/>
      <c r="UBT40" s="10"/>
      <c r="UBW40" s="9"/>
      <c r="UBY40" s="9"/>
      <c r="UCD40" s="10"/>
      <c r="UCG40" s="9"/>
      <c r="UCI40" s="9"/>
      <c r="UCN40" s="10"/>
      <c r="UCQ40" s="9"/>
      <c r="UCS40" s="9"/>
      <c r="UCX40" s="10"/>
      <c r="UDA40" s="9"/>
      <c r="UDC40" s="9"/>
      <c r="UDH40" s="10"/>
      <c r="UDK40" s="9"/>
      <c r="UDM40" s="9"/>
      <c r="UDR40" s="10"/>
      <c r="UDU40" s="9"/>
      <c r="UDW40" s="9"/>
      <c r="UEB40" s="10"/>
      <c r="UEE40" s="9"/>
      <c r="UEG40" s="9"/>
      <c r="UEL40" s="10"/>
      <c r="UEO40" s="9"/>
      <c r="UEQ40" s="9"/>
      <c r="UEV40" s="10"/>
      <c r="UEY40" s="9"/>
      <c r="UFA40" s="9"/>
      <c r="UFF40" s="10"/>
      <c r="UFI40" s="9"/>
      <c r="UFK40" s="9"/>
      <c r="UFP40" s="10"/>
      <c r="UFS40" s="9"/>
      <c r="UFU40" s="9"/>
      <c r="UFZ40" s="10"/>
      <c r="UGC40" s="9"/>
      <c r="UGE40" s="9"/>
      <c r="UGJ40" s="10"/>
      <c r="UGM40" s="9"/>
      <c r="UGO40" s="9"/>
      <c r="UGT40" s="10"/>
      <c r="UGW40" s="9"/>
      <c r="UGY40" s="9"/>
      <c r="UHD40" s="10"/>
      <c r="UHG40" s="9"/>
      <c r="UHI40" s="9"/>
      <c r="UHN40" s="10"/>
      <c r="UHQ40" s="9"/>
      <c r="UHS40" s="9"/>
      <c r="UHX40" s="10"/>
      <c r="UIA40" s="9"/>
      <c r="UIC40" s="9"/>
      <c r="UIH40" s="10"/>
      <c r="UIK40" s="9"/>
      <c r="UIM40" s="9"/>
      <c r="UIR40" s="10"/>
      <c r="UIU40" s="9"/>
      <c r="UIW40" s="9"/>
      <c r="UJB40" s="10"/>
      <c r="UJE40" s="9"/>
      <c r="UJG40" s="9"/>
      <c r="UJL40" s="10"/>
      <c r="UJO40" s="9"/>
      <c r="UJQ40" s="9"/>
      <c r="UJV40" s="10"/>
      <c r="UJY40" s="9"/>
      <c r="UKA40" s="9"/>
      <c r="UKF40" s="10"/>
      <c r="UKI40" s="9"/>
      <c r="UKK40" s="9"/>
      <c r="UKP40" s="10"/>
      <c r="UKS40" s="9"/>
      <c r="UKU40" s="9"/>
      <c r="UKZ40" s="10"/>
      <c r="ULC40" s="9"/>
      <c r="ULE40" s="9"/>
      <c r="ULJ40" s="10"/>
      <c r="ULM40" s="9"/>
      <c r="ULO40" s="9"/>
      <c r="ULT40" s="10"/>
      <c r="ULW40" s="9"/>
      <c r="ULY40" s="9"/>
      <c r="UMD40" s="10"/>
      <c r="UMG40" s="9"/>
      <c r="UMI40" s="9"/>
      <c r="UMN40" s="10"/>
      <c r="UMQ40" s="9"/>
      <c r="UMS40" s="9"/>
      <c r="UMX40" s="10"/>
      <c r="UNA40" s="9"/>
      <c r="UNC40" s="9"/>
      <c r="UNH40" s="10"/>
      <c r="UNK40" s="9"/>
      <c r="UNM40" s="9"/>
      <c r="UNR40" s="10"/>
      <c r="UNU40" s="9"/>
      <c r="UNW40" s="9"/>
      <c r="UOB40" s="10"/>
      <c r="UOE40" s="9"/>
      <c r="UOG40" s="9"/>
      <c r="UOL40" s="10"/>
      <c r="UOO40" s="9"/>
      <c r="UOQ40" s="9"/>
      <c r="UOV40" s="10"/>
      <c r="UOY40" s="9"/>
      <c r="UPA40" s="9"/>
      <c r="UPF40" s="10"/>
      <c r="UPI40" s="9"/>
      <c r="UPK40" s="9"/>
      <c r="UPP40" s="10"/>
      <c r="UPS40" s="9"/>
      <c r="UPU40" s="9"/>
      <c r="UPZ40" s="10"/>
      <c r="UQC40" s="9"/>
      <c r="UQE40" s="9"/>
      <c r="UQJ40" s="10"/>
      <c r="UQM40" s="9"/>
      <c r="UQO40" s="9"/>
      <c r="UQT40" s="10"/>
      <c r="UQW40" s="9"/>
      <c r="UQY40" s="9"/>
      <c r="URD40" s="10"/>
      <c r="URG40" s="9"/>
      <c r="URI40" s="9"/>
      <c r="URN40" s="10"/>
      <c r="URQ40" s="9"/>
      <c r="URS40" s="9"/>
      <c r="URX40" s="10"/>
      <c r="USA40" s="9"/>
      <c r="USC40" s="9"/>
      <c r="USH40" s="10"/>
      <c r="USK40" s="9"/>
      <c r="USM40" s="9"/>
      <c r="USR40" s="10"/>
      <c r="USU40" s="9"/>
      <c r="USW40" s="9"/>
      <c r="UTB40" s="10"/>
      <c r="UTE40" s="9"/>
      <c r="UTG40" s="9"/>
      <c r="UTL40" s="10"/>
      <c r="UTO40" s="9"/>
      <c r="UTQ40" s="9"/>
      <c r="UTV40" s="10"/>
      <c r="UTY40" s="9"/>
      <c r="UUA40" s="9"/>
      <c r="UUF40" s="10"/>
      <c r="UUI40" s="9"/>
      <c r="UUK40" s="9"/>
      <c r="UUP40" s="10"/>
      <c r="UUS40" s="9"/>
      <c r="UUU40" s="9"/>
      <c r="UUZ40" s="10"/>
      <c r="UVC40" s="9"/>
      <c r="UVE40" s="9"/>
      <c r="UVJ40" s="10"/>
      <c r="UVM40" s="9"/>
      <c r="UVO40" s="9"/>
      <c r="UVT40" s="10"/>
      <c r="UVW40" s="9"/>
      <c r="UVY40" s="9"/>
      <c r="UWD40" s="10"/>
      <c r="UWG40" s="9"/>
      <c r="UWI40" s="9"/>
      <c r="UWN40" s="10"/>
      <c r="UWQ40" s="9"/>
      <c r="UWS40" s="9"/>
      <c r="UWX40" s="10"/>
      <c r="UXA40" s="9"/>
      <c r="UXC40" s="9"/>
      <c r="UXH40" s="10"/>
      <c r="UXK40" s="9"/>
      <c r="UXM40" s="9"/>
      <c r="UXR40" s="10"/>
      <c r="UXU40" s="9"/>
      <c r="UXW40" s="9"/>
      <c r="UYB40" s="10"/>
      <c r="UYE40" s="9"/>
      <c r="UYG40" s="9"/>
      <c r="UYL40" s="10"/>
      <c r="UYO40" s="9"/>
      <c r="UYQ40" s="9"/>
      <c r="UYV40" s="10"/>
      <c r="UYY40" s="9"/>
      <c r="UZA40" s="9"/>
      <c r="UZF40" s="10"/>
      <c r="UZI40" s="9"/>
      <c r="UZK40" s="9"/>
      <c r="UZP40" s="10"/>
      <c r="UZS40" s="9"/>
      <c r="UZU40" s="9"/>
      <c r="UZZ40" s="10"/>
      <c r="VAC40" s="9"/>
      <c r="VAE40" s="9"/>
      <c r="VAJ40" s="10"/>
      <c r="VAM40" s="9"/>
      <c r="VAO40" s="9"/>
      <c r="VAT40" s="10"/>
      <c r="VAW40" s="9"/>
      <c r="VAY40" s="9"/>
      <c r="VBD40" s="10"/>
      <c r="VBG40" s="9"/>
      <c r="VBI40" s="9"/>
      <c r="VBN40" s="10"/>
      <c r="VBQ40" s="9"/>
      <c r="VBS40" s="9"/>
      <c r="VBX40" s="10"/>
      <c r="VCA40" s="9"/>
      <c r="VCC40" s="9"/>
      <c r="VCH40" s="10"/>
      <c r="VCK40" s="9"/>
      <c r="VCM40" s="9"/>
      <c r="VCR40" s="10"/>
      <c r="VCU40" s="9"/>
      <c r="VCW40" s="9"/>
      <c r="VDB40" s="10"/>
      <c r="VDE40" s="9"/>
      <c r="VDG40" s="9"/>
      <c r="VDL40" s="10"/>
      <c r="VDO40" s="9"/>
      <c r="VDQ40" s="9"/>
      <c r="VDV40" s="10"/>
      <c r="VDY40" s="9"/>
      <c r="VEA40" s="9"/>
      <c r="VEF40" s="10"/>
      <c r="VEI40" s="9"/>
      <c r="VEK40" s="9"/>
      <c r="VEP40" s="10"/>
      <c r="VES40" s="9"/>
      <c r="VEU40" s="9"/>
      <c r="VEZ40" s="10"/>
      <c r="VFC40" s="9"/>
      <c r="VFE40" s="9"/>
      <c r="VFJ40" s="10"/>
      <c r="VFM40" s="9"/>
      <c r="VFO40" s="9"/>
      <c r="VFT40" s="10"/>
      <c r="VFW40" s="9"/>
      <c r="VFY40" s="9"/>
      <c r="VGD40" s="10"/>
      <c r="VGG40" s="9"/>
      <c r="VGI40" s="9"/>
      <c r="VGN40" s="10"/>
      <c r="VGQ40" s="9"/>
      <c r="VGS40" s="9"/>
      <c r="VGX40" s="10"/>
      <c r="VHA40" s="9"/>
      <c r="VHC40" s="9"/>
      <c r="VHH40" s="10"/>
      <c r="VHK40" s="9"/>
      <c r="VHM40" s="9"/>
      <c r="VHR40" s="10"/>
      <c r="VHU40" s="9"/>
      <c r="VHW40" s="9"/>
      <c r="VIB40" s="10"/>
      <c r="VIE40" s="9"/>
      <c r="VIG40" s="9"/>
      <c r="VIL40" s="10"/>
      <c r="VIO40" s="9"/>
      <c r="VIQ40" s="9"/>
      <c r="VIV40" s="10"/>
      <c r="VIY40" s="9"/>
      <c r="VJA40" s="9"/>
      <c r="VJF40" s="10"/>
      <c r="VJI40" s="9"/>
      <c r="VJK40" s="9"/>
      <c r="VJP40" s="10"/>
      <c r="VJS40" s="9"/>
      <c r="VJU40" s="9"/>
      <c r="VJZ40" s="10"/>
      <c r="VKC40" s="9"/>
      <c r="VKE40" s="9"/>
      <c r="VKJ40" s="10"/>
      <c r="VKM40" s="9"/>
      <c r="VKO40" s="9"/>
      <c r="VKT40" s="10"/>
      <c r="VKW40" s="9"/>
      <c r="VKY40" s="9"/>
      <c r="VLD40" s="10"/>
      <c r="VLG40" s="9"/>
      <c r="VLI40" s="9"/>
      <c r="VLN40" s="10"/>
      <c r="VLQ40" s="9"/>
      <c r="VLS40" s="9"/>
      <c r="VLX40" s="10"/>
      <c r="VMA40" s="9"/>
      <c r="VMC40" s="9"/>
      <c r="VMH40" s="10"/>
      <c r="VMK40" s="9"/>
      <c r="VMM40" s="9"/>
      <c r="VMR40" s="10"/>
      <c r="VMU40" s="9"/>
      <c r="VMW40" s="9"/>
      <c r="VNB40" s="10"/>
      <c r="VNE40" s="9"/>
      <c r="VNG40" s="9"/>
      <c r="VNL40" s="10"/>
      <c r="VNO40" s="9"/>
      <c r="VNQ40" s="9"/>
      <c r="VNV40" s="10"/>
      <c r="VNY40" s="9"/>
      <c r="VOA40" s="9"/>
      <c r="VOF40" s="10"/>
      <c r="VOI40" s="9"/>
      <c r="VOK40" s="9"/>
      <c r="VOP40" s="10"/>
      <c r="VOS40" s="9"/>
      <c r="VOU40" s="9"/>
      <c r="VOZ40" s="10"/>
      <c r="VPC40" s="9"/>
      <c r="VPE40" s="9"/>
      <c r="VPJ40" s="10"/>
      <c r="VPM40" s="9"/>
      <c r="VPO40" s="9"/>
      <c r="VPT40" s="10"/>
      <c r="VPW40" s="9"/>
      <c r="VPY40" s="9"/>
      <c r="VQD40" s="10"/>
      <c r="VQG40" s="9"/>
      <c r="VQI40" s="9"/>
      <c r="VQN40" s="10"/>
      <c r="VQQ40" s="9"/>
      <c r="VQS40" s="9"/>
      <c r="VQX40" s="10"/>
      <c r="VRA40" s="9"/>
      <c r="VRC40" s="9"/>
      <c r="VRH40" s="10"/>
      <c r="VRK40" s="9"/>
      <c r="VRM40" s="9"/>
      <c r="VRR40" s="10"/>
      <c r="VRU40" s="9"/>
      <c r="VRW40" s="9"/>
      <c r="VSB40" s="10"/>
      <c r="VSE40" s="9"/>
      <c r="VSG40" s="9"/>
      <c r="VSL40" s="10"/>
      <c r="VSO40" s="9"/>
      <c r="VSQ40" s="9"/>
      <c r="VSV40" s="10"/>
      <c r="VSY40" s="9"/>
      <c r="VTA40" s="9"/>
      <c r="VTF40" s="10"/>
      <c r="VTI40" s="9"/>
      <c r="VTK40" s="9"/>
      <c r="VTP40" s="10"/>
      <c r="VTS40" s="9"/>
      <c r="VTU40" s="9"/>
      <c r="VTZ40" s="10"/>
      <c r="VUC40" s="9"/>
      <c r="VUE40" s="9"/>
      <c r="VUJ40" s="10"/>
      <c r="VUM40" s="9"/>
      <c r="VUO40" s="9"/>
      <c r="VUT40" s="10"/>
      <c r="VUW40" s="9"/>
      <c r="VUY40" s="9"/>
      <c r="VVD40" s="10"/>
      <c r="VVG40" s="9"/>
      <c r="VVI40" s="9"/>
      <c r="VVN40" s="10"/>
      <c r="VVQ40" s="9"/>
      <c r="VVS40" s="9"/>
      <c r="VVX40" s="10"/>
      <c r="VWA40" s="9"/>
      <c r="VWC40" s="9"/>
      <c r="VWH40" s="10"/>
      <c r="VWK40" s="9"/>
      <c r="VWM40" s="9"/>
      <c r="VWR40" s="10"/>
      <c r="VWU40" s="9"/>
      <c r="VWW40" s="9"/>
      <c r="VXB40" s="10"/>
      <c r="VXE40" s="9"/>
      <c r="VXG40" s="9"/>
      <c r="VXL40" s="10"/>
      <c r="VXO40" s="9"/>
      <c r="VXQ40" s="9"/>
      <c r="VXV40" s="10"/>
      <c r="VXY40" s="9"/>
      <c r="VYA40" s="9"/>
      <c r="VYF40" s="10"/>
      <c r="VYI40" s="9"/>
      <c r="VYK40" s="9"/>
      <c r="VYP40" s="10"/>
      <c r="VYS40" s="9"/>
      <c r="VYU40" s="9"/>
      <c r="VYZ40" s="10"/>
      <c r="VZC40" s="9"/>
      <c r="VZE40" s="9"/>
      <c r="VZJ40" s="10"/>
      <c r="VZM40" s="9"/>
      <c r="VZO40" s="9"/>
      <c r="VZT40" s="10"/>
      <c r="VZW40" s="9"/>
      <c r="VZY40" s="9"/>
      <c r="WAD40" s="10"/>
      <c r="WAG40" s="9"/>
      <c r="WAI40" s="9"/>
      <c r="WAN40" s="10"/>
      <c r="WAQ40" s="9"/>
      <c r="WAS40" s="9"/>
      <c r="WAX40" s="10"/>
      <c r="WBA40" s="9"/>
      <c r="WBC40" s="9"/>
      <c r="WBH40" s="10"/>
      <c r="WBK40" s="9"/>
      <c r="WBM40" s="9"/>
      <c r="WBR40" s="10"/>
      <c r="WBU40" s="9"/>
      <c r="WBW40" s="9"/>
      <c r="WCB40" s="10"/>
      <c r="WCE40" s="9"/>
      <c r="WCG40" s="9"/>
      <c r="WCL40" s="10"/>
      <c r="WCO40" s="9"/>
      <c r="WCQ40" s="9"/>
      <c r="WCV40" s="10"/>
      <c r="WCY40" s="9"/>
      <c r="WDA40" s="9"/>
      <c r="WDF40" s="10"/>
      <c r="WDI40" s="9"/>
      <c r="WDK40" s="9"/>
      <c r="WDP40" s="10"/>
      <c r="WDS40" s="9"/>
      <c r="WDU40" s="9"/>
      <c r="WDZ40" s="10"/>
      <c r="WEC40" s="9"/>
      <c r="WEE40" s="9"/>
      <c r="WEJ40" s="10"/>
      <c r="WEM40" s="9"/>
      <c r="WEO40" s="9"/>
      <c r="WET40" s="10"/>
      <c r="WEW40" s="9"/>
      <c r="WEY40" s="9"/>
      <c r="WFD40" s="10"/>
      <c r="WFG40" s="9"/>
      <c r="WFI40" s="9"/>
      <c r="WFN40" s="10"/>
      <c r="WFQ40" s="9"/>
      <c r="WFS40" s="9"/>
      <c r="WFX40" s="10"/>
      <c r="WGA40" s="9"/>
      <c r="WGC40" s="9"/>
      <c r="WGH40" s="10"/>
      <c r="WGK40" s="9"/>
      <c r="WGM40" s="9"/>
      <c r="WGR40" s="10"/>
      <c r="WGU40" s="9"/>
      <c r="WGW40" s="9"/>
      <c r="WHB40" s="10"/>
      <c r="WHE40" s="9"/>
      <c r="WHG40" s="9"/>
      <c r="WHL40" s="10"/>
      <c r="WHO40" s="9"/>
      <c r="WHQ40" s="9"/>
      <c r="WHV40" s="10"/>
      <c r="WHY40" s="9"/>
      <c r="WIA40" s="9"/>
      <c r="WIF40" s="10"/>
      <c r="WII40" s="9"/>
      <c r="WIK40" s="9"/>
      <c r="WIP40" s="10"/>
      <c r="WIS40" s="9"/>
      <c r="WIU40" s="9"/>
      <c r="WIZ40" s="10"/>
      <c r="WJC40" s="9"/>
      <c r="WJE40" s="9"/>
      <c r="WJJ40" s="10"/>
      <c r="WJM40" s="9"/>
      <c r="WJO40" s="9"/>
      <c r="WJT40" s="10"/>
      <c r="WJW40" s="9"/>
      <c r="WJY40" s="9"/>
      <c r="WKD40" s="10"/>
      <c r="WKG40" s="9"/>
      <c r="WKI40" s="9"/>
      <c r="WKN40" s="10"/>
      <c r="WKQ40" s="9"/>
      <c r="WKS40" s="9"/>
      <c r="WKX40" s="10"/>
      <c r="WLA40" s="9"/>
      <c r="WLC40" s="9"/>
      <c r="WLH40" s="10"/>
      <c r="WLK40" s="9"/>
      <c r="WLM40" s="9"/>
      <c r="WLR40" s="10"/>
      <c r="WLU40" s="9"/>
      <c r="WLW40" s="9"/>
      <c r="WMB40" s="10"/>
      <c r="WME40" s="9"/>
      <c r="WMG40" s="9"/>
      <c r="WML40" s="10"/>
      <c r="WMO40" s="9"/>
      <c r="WMQ40" s="9"/>
      <c r="WMV40" s="10"/>
      <c r="WMY40" s="9"/>
      <c r="WNA40" s="9"/>
      <c r="WNF40" s="10"/>
      <c r="WNI40" s="9"/>
      <c r="WNK40" s="9"/>
      <c r="WNP40" s="10"/>
      <c r="WNS40" s="9"/>
      <c r="WNU40" s="9"/>
      <c r="WNZ40" s="10"/>
      <c r="WOC40" s="9"/>
      <c r="WOE40" s="9"/>
      <c r="WOJ40" s="10"/>
      <c r="WOM40" s="9"/>
      <c r="WOO40" s="9"/>
      <c r="WOT40" s="10"/>
      <c r="WOW40" s="9"/>
      <c r="WOY40" s="9"/>
      <c r="WPD40" s="10"/>
      <c r="WPG40" s="9"/>
      <c r="WPI40" s="9"/>
      <c r="WPN40" s="10"/>
      <c r="WPQ40" s="9"/>
      <c r="WPS40" s="9"/>
      <c r="WPX40" s="10"/>
      <c r="WQA40" s="9"/>
      <c r="WQC40" s="9"/>
      <c r="WQH40" s="10"/>
      <c r="WQK40" s="9"/>
      <c r="WQM40" s="9"/>
      <c r="WQR40" s="10"/>
      <c r="WQU40" s="9"/>
      <c r="WQW40" s="9"/>
      <c r="WRB40" s="10"/>
      <c r="WRE40" s="9"/>
      <c r="WRG40" s="9"/>
      <c r="WRL40" s="10"/>
      <c r="WRO40" s="9"/>
      <c r="WRQ40" s="9"/>
      <c r="WRV40" s="10"/>
      <c r="WRY40" s="9"/>
      <c r="WSA40" s="9"/>
      <c r="WSF40" s="10"/>
      <c r="WSI40" s="9"/>
      <c r="WSK40" s="9"/>
      <c r="WSP40" s="10"/>
      <c r="WSS40" s="9"/>
      <c r="WSU40" s="9"/>
      <c r="WSZ40" s="10"/>
      <c r="WTC40" s="9"/>
      <c r="WTE40" s="9"/>
      <c r="WTJ40" s="10"/>
      <c r="WTM40" s="9"/>
      <c r="WTO40" s="9"/>
      <c r="WTT40" s="10"/>
      <c r="WTW40" s="9"/>
      <c r="WTY40" s="9"/>
      <c r="WUD40" s="10"/>
      <c r="WUG40" s="9"/>
      <c r="WUI40" s="9"/>
      <c r="WUN40" s="10"/>
      <c r="WUQ40" s="9"/>
      <c r="WUS40" s="9"/>
      <c r="WUX40" s="10"/>
      <c r="WVA40" s="9"/>
      <c r="WVC40" s="9"/>
      <c r="WVH40" s="10"/>
      <c r="WVK40" s="9"/>
      <c r="WVM40" s="9"/>
      <c r="WVR40" s="10"/>
      <c r="WVU40" s="9"/>
      <c r="WVW40" s="9"/>
      <c r="WWB40" s="10"/>
      <c r="WWE40" s="9"/>
      <c r="WWG40" s="9"/>
      <c r="WWL40" s="10"/>
      <c r="WWO40" s="9"/>
      <c r="WWQ40" s="9"/>
      <c r="WWV40" s="10"/>
      <c r="WWY40" s="9"/>
      <c r="WXA40" s="9"/>
      <c r="WXF40" s="10"/>
      <c r="WXI40" s="9"/>
      <c r="WXK40" s="9"/>
      <c r="WXP40" s="10"/>
      <c r="WXS40" s="9"/>
      <c r="WXU40" s="9"/>
      <c r="WXZ40" s="10"/>
      <c r="WYC40" s="9"/>
      <c r="WYE40" s="9"/>
      <c r="WYJ40" s="10"/>
      <c r="WYM40" s="9"/>
      <c r="WYO40" s="9"/>
      <c r="WYT40" s="10"/>
      <c r="WYW40" s="9"/>
      <c r="WYY40" s="9"/>
      <c r="WZD40" s="10"/>
      <c r="WZG40" s="9"/>
      <c r="WZI40" s="9"/>
      <c r="WZN40" s="10"/>
      <c r="WZQ40" s="9"/>
      <c r="WZS40" s="9"/>
      <c r="WZX40" s="10"/>
      <c r="XAA40" s="9"/>
      <c r="XAC40" s="9"/>
      <c r="XAH40" s="10"/>
      <c r="XAK40" s="9"/>
      <c r="XAM40" s="9"/>
      <c r="XAR40" s="10"/>
      <c r="XAU40" s="9"/>
      <c r="XAW40" s="9"/>
      <c r="XBB40" s="10"/>
      <c r="XBE40" s="9"/>
      <c r="XBG40" s="9"/>
      <c r="XBL40" s="10"/>
      <c r="XBO40" s="9"/>
      <c r="XBQ40" s="9"/>
      <c r="XBV40" s="10"/>
      <c r="XBY40" s="9"/>
      <c r="XCA40" s="9"/>
      <c r="XCF40" s="10"/>
      <c r="XCI40" s="9"/>
      <c r="XCK40" s="9"/>
      <c r="XCP40" s="10"/>
      <c r="XCS40" s="9"/>
      <c r="XCU40" s="9"/>
      <c r="XCZ40" s="10"/>
      <c r="XDC40" s="9"/>
      <c r="XDE40" s="9"/>
      <c r="XDJ40" s="10"/>
      <c r="XDM40" s="9"/>
      <c r="XDO40" s="9"/>
      <c r="XDT40" s="10"/>
      <c r="XDW40" s="9"/>
      <c r="XDY40" s="9"/>
      <c r="XED40" s="10"/>
      <c r="XEG40" s="9"/>
      <c r="XEI40" s="9"/>
      <c r="XEN40" s="10"/>
      <c r="XEQ40" s="9"/>
      <c r="XES40" s="9"/>
      <c r="XEX40"/>
      <c r="XFA40" s="9"/>
      <c r="XFC40" s="9"/>
    </row>
    <row r="41" spans="1:1023 1028:2048 2051:3071 3073:4093 4098:5118 5121:6143 6148:7168 7171:8191 8193:9213 9218:10238 10241:11263 11268:12288 12291:13311 13313:14333 14338:15358 15361:16383" ht="30" customHeight="1" x14ac:dyDescent="0.25">
      <c r="A41" s="68">
        <f t="shared" si="0"/>
        <v>38</v>
      </c>
      <c r="B41" s="58" t="s">
        <v>120</v>
      </c>
      <c r="C41" s="64">
        <v>17555839</v>
      </c>
      <c r="D41" s="58" t="s">
        <v>6</v>
      </c>
      <c r="E41" s="58" t="s">
        <v>6</v>
      </c>
      <c r="F41" s="58" t="s">
        <v>60</v>
      </c>
      <c r="G41" s="58" t="s">
        <v>30</v>
      </c>
      <c r="H41" s="70">
        <v>949790792</v>
      </c>
      <c r="I41" s="58" t="s">
        <v>1</v>
      </c>
      <c r="J41" s="70" t="s">
        <v>121</v>
      </c>
      <c r="K41" s="112" t="s">
        <v>313</v>
      </c>
      <c r="L41" s="42"/>
      <c r="M41" s="42"/>
      <c r="N41" s="42"/>
      <c r="O41" s="42"/>
    </row>
    <row r="42" spans="1:1023 1028:2048 2051:3071 3073:4093 4098:5118 5121:6143 6148:7168 7171:8191 8193:9213 9218:10238 10241:11263 11268:12288 12291:13311 13313:14333 14338:15358 15361:16383" ht="30" customHeight="1" x14ac:dyDescent="0.25">
      <c r="A42" s="68">
        <f t="shared" si="0"/>
        <v>39</v>
      </c>
      <c r="B42" s="58" t="s">
        <v>9963</v>
      </c>
      <c r="C42" s="64">
        <v>45955304</v>
      </c>
      <c r="D42" s="58" t="s">
        <v>6</v>
      </c>
      <c r="E42" s="58" t="s">
        <v>6</v>
      </c>
      <c r="F42" s="58" t="s">
        <v>60</v>
      </c>
      <c r="G42" s="58" t="s">
        <v>30</v>
      </c>
      <c r="H42" s="70">
        <v>970624250</v>
      </c>
      <c r="I42" s="58" t="s">
        <v>1</v>
      </c>
      <c r="J42" s="70" t="s">
        <v>9962</v>
      </c>
      <c r="K42" s="112" t="s">
        <v>313</v>
      </c>
      <c r="L42" s="42"/>
      <c r="M42" s="42"/>
      <c r="N42" s="42"/>
      <c r="O42" s="42"/>
    </row>
    <row r="43" spans="1:1023 1028:2048 2051:3071 3073:4093 4098:5118 5121:6143 6148:7168 7171:8191 8193:9213 9218:10238 10241:11263 11268:12288 12291:13311 13313:14333 14338:15358 15361:16383" ht="30" customHeight="1" x14ac:dyDescent="0.25">
      <c r="A43" s="69">
        <f t="shared" si="0"/>
        <v>40</v>
      </c>
      <c r="B43" s="59" t="s">
        <v>10037</v>
      </c>
      <c r="C43" s="63">
        <v>16647251</v>
      </c>
      <c r="D43" s="59" t="s">
        <v>6</v>
      </c>
      <c r="E43" s="59" t="s">
        <v>6</v>
      </c>
      <c r="F43" s="59" t="s">
        <v>60</v>
      </c>
      <c r="G43" s="59" t="s">
        <v>30</v>
      </c>
      <c r="H43" s="60">
        <v>991668652</v>
      </c>
      <c r="I43" s="59" t="s">
        <v>1</v>
      </c>
      <c r="J43" s="60" t="s">
        <v>10038</v>
      </c>
      <c r="K43" s="109" t="s">
        <v>9990</v>
      </c>
      <c r="L43" s="42"/>
      <c r="M43" s="42"/>
      <c r="N43" s="42"/>
      <c r="O43" s="42"/>
    </row>
    <row r="44" spans="1:1023 1028:2048 2051:3071 3073:4093 4098:5118 5121:6143 6148:7168 7171:8191 8193:9213 9218:10238 10241:11263 11268:12288 12291:13311 13313:14333 14338:15358 15361:16383" ht="30" customHeight="1" x14ac:dyDescent="0.25">
      <c r="A44" s="69">
        <f t="shared" si="0"/>
        <v>41</v>
      </c>
      <c r="B44" s="59" t="s">
        <v>155</v>
      </c>
      <c r="C44" s="63">
        <v>80584217</v>
      </c>
      <c r="D44" s="59" t="s">
        <v>6</v>
      </c>
      <c r="E44" s="59" t="s">
        <v>6</v>
      </c>
      <c r="F44" s="59" t="s">
        <v>58</v>
      </c>
      <c r="G44" s="59" t="s">
        <v>30</v>
      </c>
      <c r="H44" s="60">
        <v>969054904</v>
      </c>
      <c r="I44" s="59" t="s">
        <v>1</v>
      </c>
      <c r="J44" s="60" t="s">
        <v>154</v>
      </c>
      <c r="K44" s="109" t="s">
        <v>10042</v>
      </c>
      <c r="L44" s="42"/>
      <c r="M44" s="42"/>
      <c r="N44" s="42"/>
      <c r="O44" s="42"/>
    </row>
    <row r="45" spans="1:1023 1028:2048 2051:3071 3073:4093 4098:5118 5121:6143 6148:7168 7171:8191 8193:9213 9218:10238 10241:11263 11268:12288 12291:13311 13313:14333 14338:15358 15361:16383" ht="32.1" customHeight="1" x14ac:dyDescent="0.25">
      <c r="A45" s="68">
        <f t="shared" si="0"/>
        <v>42</v>
      </c>
      <c r="B45" s="58" t="s">
        <v>124</v>
      </c>
      <c r="C45" s="64">
        <v>17612921</v>
      </c>
      <c r="D45" s="58" t="s">
        <v>6</v>
      </c>
      <c r="E45" s="58" t="s">
        <v>7</v>
      </c>
      <c r="F45" s="58" t="s">
        <v>73</v>
      </c>
      <c r="G45" s="58" t="s">
        <v>31</v>
      </c>
      <c r="H45" s="70">
        <v>979931212</v>
      </c>
      <c r="I45" s="58" t="s">
        <v>1</v>
      </c>
      <c r="J45" s="70" t="s">
        <v>144</v>
      </c>
      <c r="K45" s="112" t="s">
        <v>313</v>
      </c>
      <c r="L45" s="42"/>
      <c r="M45" s="42"/>
      <c r="N45" s="42"/>
      <c r="O45" s="42"/>
    </row>
    <row r="46" spans="1:1023 1028:2048 2051:3071 3073:4093 4098:5118 5121:6143 6148:7168 7171:8191 8193:9213 9218:10238 10241:11263 11268:12288 12291:13311 13313:14333 14338:15358 15361:16383" ht="32.1" customHeight="1" x14ac:dyDescent="0.25">
      <c r="A46" s="69">
        <f t="shared" si="0"/>
        <v>43</v>
      </c>
      <c r="B46" s="59" t="s">
        <v>10070</v>
      </c>
      <c r="C46" s="63">
        <v>16671589</v>
      </c>
      <c r="D46" s="59" t="s">
        <v>6</v>
      </c>
      <c r="E46" s="59" t="s">
        <v>7</v>
      </c>
      <c r="F46" s="53" t="s">
        <v>73</v>
      </c>
      <c r="G46" s="53" t="s">
        <v>31</v>
      </c>
      <c r="H46" s="60">
        <v>953014235</v>
      </c>
      <c r="I46" s="59" t="s">
        <v>1</v>
      </c>
      <c r="J46" s="60" t="s">
        <v>10071</v>
      </c>
      <c r="K46" s="109" t="s">
        <v>9948</v>
      </c>
      <c r="L46" s="42"/>
      <c r="M46" s="42"/>
      <c r="N46" s="42"/>
      <c r="O46" s="42"/>
    </row>
    <row r="47" spans="1:1023 1028:2048 2051:3071 3073:4093 4098:5118 5121:6143 6148:7168 7171:8191 8193:9213 9218:10238 10241:11263 11268:12288 12291:13311 13313:14333 14338:15358 15361:16383" ht="32.1" customHeight="1" x14ac:dyDescent="0.25">
      <c r="A47" s="68">
        <f>A46+1</f>
        <v>44</v>
      </c>
      <c r="B47" s="58" t="s">
        <v>101</v>
      </c>
      <c r="C47" s="64">
        <v>75065134</v>
      </c>
      <c r="D47" s="58" t="s">
        <v>6</v>
      </c>
      <c r="E47" s="58" t="s">
        <v>7</v>
      </c>
      <c r="F47" s="58" t="s">
        <v>67</v>
      </c>
      <c r="G47" s="58" t="s">
        <v>32</v>
      </c>
      <c r="H47" s="70">
        <v>939421854</v>
      </c>
      <c r="I47" s="58" t="s">
        <v>1</v>
      </c>
      <c r="J47" s="70" t="s">
        <v>102</v>
      </c>
      <c r="K47" s="112" t="s">
        <v>313</v>
      </c>
      <c r="L47" s="42"/>
      <c r="M47" s="42"/>
      <c r="N47" s="42"/>
      <c r="O47" s="42"/>
    </row>
    <row r="48" spans="1:1023 1028:2048 2051:3071 3073:4093 4098:5118 5121:6143 6148:7168 7171:8191 8193:9213 9218:10238 10241:11263 11268:12288 12291:13311 13313:14333 14338:15358 15361:16383" ht="32.1" customHeight="1" x14ac:dyDescent="0.25">
      <c r="A48" s="68">
        <f t="shared" si="0"/>
        <v>45</v>
      </c>
      <c r="B48" s="58" t="s">
        <v>218</v>
      </c>
      <c r="C48" s="64">
        <v>16764614</v>
      </c>
      <c r="D48" s="58" t="s">
        <v>6</v>
      </c>
      <c r="E48" s="58" t="s">
        <v>7</v>
      </c>
      <c r="F48" s="58" t="s">
        <v>67</v>
      </c>
      <c r="G48" s="58" t="s">
        <v>32</v>
      </c>
      <c r="H48" s="70">
        <v>936326655</v>
      </c>
      <c r="I48" s="58" t="s">
        <v>1</v>
      </c>
      <c r="J48" s="70" t="s">
        <v>219</v>
      </c>
      <c r="K48" s="112" t="s">
        <v>313</v>
      </c>
      <c r="L48" s="42"/>
      <c r="M48" s="42"/>
      <c r="N48" s="42"/>
      <c r="O48" s="42"/>
    </row>
    <row r="49" spans="1:15" ht="30" customHeight="1" x14ac:dyDescent="0.25">
      <c r="A49" s="68">
        <f t="shared" si="0"/>
        <v>46</v>
      </c>
      <c r="B49" s="58" t="s">
        <v>247</v>
      </c>
      <c r="C49" s="64">
        <v>41589640</v>
      </c>
      <c r="D49" s="58" t="s">
        <v>6</v>
      </c>
      <c r="E49" s="58" t="s">
        <v>7</v>
      </c>
      <c r="F49" s="58" t="s">
        <v>67</v>
      </c>
      <c r="G49" s="58" t="s">
        <v>32</v>
      </c>
      <c r="H49" s="70">
        <v>941003782</v>
      </c>
      <c r="I49" s="58" t="s">
        <v>1</v>
      </c>
      <c r="J49" s="70" t="s">
        <v>248</v>
      </c>
      <c r="K49" s="112" t="s">
        <v>313</v>
      </c>
      <c r="L49" s="42"/>
      <c r="M49" s="42"/>
      <c r="N49" s="42"/>
      <c r="O49" s="42"/>
    </row>
    <row r="50" spans="1:15" ht="30" customHeight="1" x14ac:dyDescent="0.25">
      <c r="A50" s="68">
        <f t="shared" ref="A50:A52" si="2">A49+1</f>
        <v>47</v>
      </c>
      <c r="B50" s="58" t="s">
        <v>10019</v>
      </c>
      <c r="C50" s="64">
        <v>41754774</v>
      </c>
      <c r="D50" s="58" t="s">
        <v>6</v>
      </c>
      <c r="E50" s="58" t="s">
        <v>7</v>
      </c>
      <c r="F50" s="58" t="s">
        <v>67</v>
      </c>
      <c r="G50" s="58" t="s">
        <v>32</v>
      </c>
      <c r="H50" s="70">
        <v>947864003</v>
      </c>
      <c r="I50" s="58" t="s">
        <v>1</v>
      </c>
      <c r="J50" s="70" t="s">
        <v>10020</v>
      </c>
      <c r="K50" s="112" t="s">
        <v>313</v>
      </c>
      <c r="L50" s="42"/>
      <c r="M50" s="42"/>
      <c r="N50" s="42"/>
      <c r="O50" s="42"/>
    </row>
    <row r="51" spans="1:15" ht="30" customHeight="1" x14ac:dyDescent="0.25">
      <c r="A51" s="69">
        <f t="shared" si="2"/>
        <v>48</v>
      </c>
      <c r="B51" s="59" t="s">
        <v>10055</v>
      </c>
      <c r="C51" s="63">
        <v>75482511</v>
      </c>
      <c r="D51" s="59" t="s">
        <v>6</v>
      </c>
      <c r="E51" s="59" t="s">
        <v>7</v>
      </c>
      <c r="F51" s="59" t="s">
        <v>67</v>
      </c>
      <c r="G51" s="59" t="s">
        <v>32</v>
      </c>
      <c r="H51" s="60">
        <v>934071369</v>
      </c>
      <c r="I51" s="59" t="s">
        <v>1</v>
      </c>
      <c r="J51" s="60" t="s">
        <v>10056</v>
      </c>
      <c r="K51" s="109" t="s">
        <v>10042</v>
      </c>
      <c r="L51" s="42"/>
      <c r="M51" s="42"/>
      <c r="N51" s="42"/>
      <c r="O51" s="42"/>
    </row>
    <row r="52" spans="1:15" ht="32.1" customHeight="1" x14ac:dyDescent="0.25">
      <c r="A52" s="69">
        <f t="shared" si="2"/>
        <v>49</v>
      </c>
      <c r="B52" s="59" t="s">
        <v>15</v>
      </c>
      <c r="C52" s="63">
        <v>16754254</v>
      </c>
      <c r="D52" s="59" t="s">
        <v>6</v>
      </c>
      <c r="E52" s="59" t="s">
        <v>7</v>
      </c>
      <c r="F52" s="59" t="s">
        <v>63</v>
      </c>
      <c r="G52" s="59" t="s">
        <v>17</v>
      </c>
      <c r="H52" s="60">
        <v>985370432</v>
      </c>
      <c r="I52" s="59" t="s">
        <v>1</v>
      </c>
      <c r="J52" s="60" t="s">
        <v>16</v>
      </c>
      <c r="K52" s="109" t="s">
        <v>163</v>
      </c>
      <c r="L52" s="42"/>
      <c r="M52" s="42"/>
      <c r="N52" s="42"/>
      <c r="O52" s="42"/>
    </row>
    <row r="53" spans="1:15" ht="32.1" customHeight="1" x14ac:dyDescent="0.25">
      <c r="A53" s="68">
        <f t="shared" si="0"/>
        <v>50</v>
      </c>
      <c r="B53" s="58" t="s">
        <v>129</v>
      </c>
      <c r="C53" s="64">
        <v>45736499</v>
      </c>
      <c r="D53" s="58" t="s">
        <v>6</v>
      </c>
      <c r="E53" s="58" t="s">
        <v>6</v>
      </c>
      <c r="F53" s="58" t="s">
        <v>6</v>
      </c>
      <c r="G53" s="58" t="s">
        <v>33</v>
      </c>
      <c r="H53" s="70">
        <v>954668574</v>
      </c>
      <c r="I53" s="58" t="s">
        <v>1</v>
      </c>
      <c r="J53" s="70" t="s">
        <v>160</v>
      </c>
      <c r="K53" s="112" t="s">
        <v>313</v>
      </c>
      <c r="L53" s="42"/>
      <c r="M53" s="42"/>
      <c r="N53" s="42"/>
      <c r="O53" s="42"/>
    </row>
    <row r="54" spans="1:15" ht="32.1" customHeight="1" x14ac:dyDescent="0.25">
      <c r="A54" s="68">
        <f t="shared" si="0"/>
        <v>51</v>
      </c>
      <c r="B54" s="58" t="s">
        <v>228</v>
      </c>
      <c r="C54" s="64">
        <v>46654098</v>
      </c>
      <c r="D54" s="58" t="s">
        <v>6</v>
      </c>
      <c r="E54" s="58" t="s">
        <v>6</v>
      </c>
      <c r="F54" s="58" t="s">
        <v>6</v>
      </c>
      <c r="G54" s="58" t="s">
        <v>33</v>
      </c>
      <c r="H54" s="70">
        <v>930535323</v>
      </c>
      <c r="I54" s="58" t="s">
        <v>1</v>
      </c>
      <c r="J54" s="70" t="s">
        <v>229</v>
      </c>
      <c r="K54" s="112" t="s">
        <v>313</v>
      </c>
      <c r="L54" s="42"/>
      <c r="M54" s="42"/>
      <c r="N54" s="42"/>
      <c r="O54" s="42"/>
    </row>
    <row r="55" spans="1:15" ht="32.1" customHeight="1" x14ac:dyDescent="0.25">
      <c r="A55" s="69">
        <f t="shared" si="0"/>
        <v>52</v>
      </c>
      <c r="B55" s="59" t="s">
        <v>10005</v>
      </c>
      <c r="C55" s="63">
        <v>46534560</v>
      </c>
      <c r="D55" s="59" t="s">
        <v>6</v>
      </c>
      <c r="E55" s="59" t="s">
        <v>6</v>
      </c>
      <c r="F55" s="59" t="s">
        <v>6</v>
      </c>
      <c r="G55" s="59" t="s">
        <v>33</v>
      </c>
      <c r="H55" s="60">
        <v>926637044</v>
      </c>
      <c r="I55" s="59" t="s">
        <v>1</v>
      </c>
      <c r="J55" s="60" t="s">
        <v>10006</v>
      </c>
      <c r="K55" s="109" t="s">
        <v>9990</v>
      </c>
      <c r="L55" s="42"/>
      <c r="M55" s="42"/>
      <c r="N55" s="42"/>
      <c r="O55" s="42"/>
    </row>
    <row r="56" spans="1:15" ht="32.1" customHeight="1" x14ac:dyDescent="0.25">
      <c r="A56" s="69">
        <f t="shared" si="0"/>
        <v>53</v>
      </c>
      <c r="B56" s="59" t="s">
        <v>256</v>
      </c>
      <c r="C56" s="63">
        <v>46935579</v>
      </c>
      <c r="D56" s="59" t="s">
        <v>6</v>
      </c>
      <c r="E56" s="59" t="s">
        <v>6</v>
      </c>
      <c r="F56" s="59" t="s">
        <v>6</v>
      </c>
      <c r="G56" s="59" t="s">
        <v>36</v>
      </c>
      <c r="H56" s="60">
        <v>931010139</v>
      </c>
      <c r="I56" s="59" t="s">
        <v>1</v>
      </c>
      <c r="J56" s="60" t="s">
        <v>257</v>
      </c>
      <c r="K56" s="109" t="s">
        <v>10042</v>
      </c>
      <c r="L56" s="42"/>
      <c r="M56" s="42"/>
      <c r="N56" s="42"/>
      <c r="O56" s="42"/>
    </row>
    <row r="57" spans="1:15" ht="32.1" customHeight="1" x14ac:dyDescent="0.25">
      <c r="A57" s="68">
        <f>+A56+1</f>
        <v>54</v>
      </c>
      <c r="B57" s="58" t="s">
        <v>9941</v>
      </c>
      <c r="C57" s="64">
        <v>43688986</v>
      </c>
      <c r="D57" s="58" t="s">
        <v>6</v>
      </c>
      <c r="E57" s="58" t="s">
        <v>6</v>
      </c>
      <c r="F57" s="58" t="s">
        <v>6</v>
      </c>
      <c r="G57" s="58" t="s">
        <v>33</v>
      </c>
      <c r="H57" s="70">
        <v>929287780</v>
      </c>
      <c r="I57" s="58" t="s">
        <v>1</v>
      </c>
      <c r="J57" s="70" t="s">
        <v>9940</v>
      </c>
      <c r="K57" s="112" t="s">
        <v>313</v>
      </c>
      <c r="L57" s="42"/>
      <c r="M57" s="42"/>
      <c r="N57" s="42"/>
      <c r="O57" s="42"/>
    </row>
    <row r="58" spans="1:15" ht="32.1" customHeight="1" x14ac:dyDescent="0.25">
      <c r="A58" s="68">
        <f t="shared" ref="A58" si="3">A57+1</f>
        <v>55</v>
      </c>
      <c r="B58" s="58" t="s">
        <v>9955</v>
      </c>
      <c r="C58" s="64">
        <v>44519617</v>
      </c>
      <c r="D58" s="58" t="s">
        <v>6</v>
      </c>
      <c r="E58" s="58" t="s">
        <v>6</v>
      </c>
      <c r="F58" s="58" t="s">
        <v>6</v>
      </c>
      <c r="G58" s="58" t="s">
        <v>33</v>
      </c>
      <c r="H58" s="70">
        <v>935051191</v>
      </c>
      <c r="I58" s="58" t="s">
        <v>1</v>
      </c>
      <c r="J58" s="70" t="s">
        <v>9956</v>
      </c>
      <c r="K58" s="112" t="s">
        <v>313</v>
      </c>
      <c r="L58" s="42"/>
      <c r="M58" s="42"/>
      <c r="N58" s="42"/>
      <c r="O58" s="42"/>
    </row>
    <row r="59" spans="1:15" ht="32.1" customHeight="1" x14ac:dyDescent="0.25">
      <c r="A59" s="68">
        <f t="shared" ref="A59" si="4">A58+1</f>
        <v>56</v>
      </c>
      <c r="B59" s="58" t="s">
        <v>9953</v>
      </c>
      <c r="C59" s="64">
        <v>76339034</v>
      </c>
      <c r="D59" s="58" t="s">
        <v>6</v>
      </c>
      <c r="E59" s="58" t="s">
        <v>6</v>
      </c>
      <c r="F59" s="58" t="s">
        <v>6</v>
      </c>
      <c r="G59" s="58" t="s">
        <v>33</v>
      </c>
      <c r="H59" s="70">
        <v>984478727</v>
      </c>
      <c r="I59" s="58" t="s">
        <v>1</v>
      </c>
      <c r="J59" s="70" t="s">
        <v>9954</v>
      </c>
      <c r="K59" s="112" t="s">
        <v>9948</v>
      </c>
      <c r="L59" s="42"/>
      <c r="M59" s="42"/>
      <c r="N59" s="42"/>
      <c r="O59" s="42"/>
    </row>
    <row r="60" spans="1:15" ht="32.1" customHeight="1" x14ac:dyDescent="0.25">
      <c r="A60" s="69">
        <f>A59+1</f>
        <v>57</v>
      </c>
      <c r="B60" s="59" t="s">
        <v>110</v>
      </c>
      <c r="C60" s="63">
        <v>17420678</v>
      </c>
      <c r="D60" s="59" t="s">
        <v>6</v>
      </c>
      <c r="E60" s="59" t="s">
        <v>56</v>
      </c>
      <c r="F60" s="59" t="s">
        <v>68</v>
      </c>
      <c r="G60" s="59" t="s">
        <v>34</v>
      </c>
      <c r="H60" s="60">
        <v>935004314</v>
      </c>
      <c r="I60" s="59" t="s">
        <v>1</v>
      </c>
      <c r="J60" s="60" t="s">
        <v>111</v>
      </c>
      <c r="K60" s="109" t="s">
        <v>163</v>
      </c>
      <c r="L60" s="42"/>
      <c r="M60" s="42"/>
      <c r="N60" s="42"/>
      <c r="O60" s="42"/>
    </row>
    <row r="61" spans="1:15" ht="32.1" customHeight="1" x14ac:dyDescent="0.25">
      <c r="A61" s="68">
        <f>A60+1</f>
        <v>58</v>
      </c>
      <c r="B61" s="58" t="s">
        <v>10</v>
      </c>
      <c r="C61" s="64">
        <v>17560285</v>
      </c>
      <c r="D61" s="58" t="s">
        <v>6</v>
      </c>
      <c r="E61" s="58" t="s">
        <v>6</v>
      </c>
      <c r="F61" s="58" t="s">
        <v>11</v>
      </c>
      <c r="G61" s="58" t="s">
        <v>12</v>
      </c>
      <c r="H61" s="70">
        <v>950018282</v>
      </c>
      <c r="I61" s="58" t="s">
        <v>1</v>
      </c>
      <c r="J61" s="70" t="s">
        <v>14</v>
      </c>
      <c r="K61" s="112" t="s">
        <v>313</v>
      </c>
      <c r="L61" s="42"/>
      <c r="M61" s="42"/>
      <c r="N61" s="42"/>
      <c r="O61" s="42"/>
    </row>
    <row r="62" spans="1:15" ht="30" customHeight="1" x14ac:dyDescent="0.25">
      <c r="A62" s="68">
        <f t="shared" ref="A62:A118" si="5">A61+1</f>
        <v>59</v>
      </c>
      <c r="B62" s="58" t="s">
        <v>330</v>
      </c>
      <c r="C62" s="64">
        <v>40921379</v>
      </c>
      <c r="D62" s="58" t="s">
        <v>6</v>
      </c>
      <c r="E62" s="58" t="s">
        <v>6</v>
      </c>
      <c r="F62" s="58" t="s">
        <v>11</v>
      </c>
      <c r="G62" s="58" t="s">
        <v>12</v>
      </c>
      <c r="H62" s="70">
        <v>955211922</v>
      </c>
      <c r="I62" s="58" t="s">
        <v>1</v>
      </c>
      <c r="J62" s="70" t="s">
        <v>335</v>
      </c>
      <c r="K62" s="112" t="s">
        <v>313</v>
      </c>
      <c r="L62" s="42"/>
      <c r="M62" s="42"/>
      <c r="N62" s="42"/>
      <c r="O62" s="42"/>
    </row>
    <row r="63" spans="1:15" ht="30" customHeight="1" x14ac:dyDescent="0.25">
      <c r="A63" s="68">
        <f t="shared" si="5"/>
        <v>60</v>
      </c>
      <c r="B63" s="58" t="s">
        <v>9982</v>
      </c>
      <c r="C63" s="64">
        <v>46752857</v>
      </c>
      <c r="D63" s="58" t="s">
        <v>6</v>
      </c>
      <c r="E63" s="58" t="s">
        <v>6</v>
      </c>
      <c r="F63" s="58" t="s">
        <v>11</v>
      </c>
      <c r="G63" s="58" t="s">
        <v>12</v>
      </c>
      <c r="H63" s="70">
        <v>91742696</v>
      </c>
      <c r="I63" s="58" t="s">
        <v>1</v>
      </c>
      <c r="J63" s="70" t="s">
        <v>9983</v>
      </c>
      <c r="K63" s="112" t="s">
        <v>313</v>
      </c>
      <c r="L63" s="42"/>
      <c r="M63" s="42"/>
      <c r="N63" s="42"/>
      <c r="O63" s="42"/>
    </row>
    <row r="64" spans="1:15" ht="30" customHeight="1" x14ac:dyDescent="0.25">
      <c r="A64" s="239">
        <f t="shared" si="5"/>
        <v>61</v>
      </c>
      <c r="B64" s="59" t="s">
        <v>10031</v>
      </c>
      <c r="C64" s="65">
        <v>76972553</v>
      </c>
      <c r="D64" s="59" t="s">
        <v>6</v>
      </c>
      <c r="E64" s="62" t="s">
        <v>6</v>
      </c>
      <c r="F64" s="62" t="s">
        <v>11</v>
      </c>
      <c r="G64" s="59" t="s">
        <v>12</v>
      </c>
      <c r="H64" s="60">
        <v>942435450</v>
      </c>
      <c r="I64" s="59" t="s">
        <v>1</v>
      </c>
      <c r="J64" s="60" t="s">
        <v>10032</v>
      </c>
      <c r="K64" s="109" t="s">
        <v>9990</v>
      </c>
      <c r="L64" s="42"/>
      <c r="M64" s="42"/>
      <c r="N64" s="42"/>
      <c r="O64" s="42"/>
    </row>
    <row r="65" spans="1:15" ht="30" customHeight="1" x14ac:dyDescent="0.25">
      <c r="A65" s="68">
        <f t="shared" si="5"/>
        <v>62</v>
      </c>
      <c r="B65" s="58" t="s">
        <v>9944</v>
      </c>
      <c r="C65" s="64">
        <v>42189864</v>
      </c>
      <c r="D65" s="58" t="s">
        <v>6</v>
      </c>
      <c r="E65" s="58" t="s">
        <v>6</v>
      </c>
      <c r="F65" s="58" t="s">
        <v>70</v>
      </c>
      <c r="G65" s="58" t="s">
        <v>35</v>
      </c>
      <c r="H65" s="70">
        <v>995567765</v>
      </c>
      <c r="I65" s="58" t="s">
        <v>1</v>
      </c>
      <c r="J65" s="70" t="s">
        <v>9945</v>
      </c>
      <c r="K65" s="112" t="s">
        <v>313</v>
      </c>
      <c r="L65" s="42"/>
      <c r="M65" s="42"/>
      <c r="N65" s="42"/>
      <c r="O65" s="42"/>
    </row>
    <row r="66" spans="1:15" ht="30" customHeight="1" x14ac:dyDescent="0.25">
      <c r="A66" s="68">
        <f t="shared" si="5"/>
        <v>63</v>
      </c>
      <c r="B66" s="58" t="s">
        <v>9984</v>
      </c>
      <c r="C66" s="64">
        <v>73932853</v>
      </c>
      <c r="D66" s="58" t="s">
        <v>6</v>
      </c>
      <c r="E66" s="58" t="s">
        <v>6</v>
      </c>
      <c r="F66" s="58" t="s">
        <v>70</v>
      </c>
      <c r="G66" s="58" t="s">
        <v>35</v>
      </c>
      <c r="H66" s="70">
        <v>978871128</v>
      </c>
      <c r="I66" s="58" t="s">
        <v>1</v>
      </c>
      <c r="J66" s="70" t="s">
        <v>9985</v>
      </c>
      <c r="K66" s="112" t="s">
        <v>313</v>
      </c>
      <c r="L66" s="42"/>
      <c r="M66" s="42"/>
      <c r="N66" s="42"/>
      <c r="O66" s="42"/>
    </row>
    <row r="67" spans="1:15" ht="30" customHeight="1" x14ac:dyDescent="0.25">
      <c r="A67" s="239">
        <f t="shared" si="5"/>
        <v>64</v>
      </c>
      <c r="B67" s="59" t="s">
        <v>10015</v>
      </c>
      <c r="C67" s="65">
        <v>41740004</v>
      </c>
      <c r="D67" s="59" t="s">
        <v>6</v>
      </c>
      <c r="E67" s="62" t="s">
        <v>6</v>
      </c>
      <c r="F67" s="62" t="s">
        <v>70</v>
      </c>
      <c r="G67" s="59" t="s">
        <v>35</v>
      </c>
      <c r="H67" s="60">
        <v>964503173</v>
      </c>
      <c r="I67" s="59" t="s">
        <v>1</v>
      </c>
      <c r="J67" s="60" t="s">
        <v>10016</v>
      </c>
      <c r="K67" s="109" t="s">
        <v>9990</v>
      </c>
      <c r="L67" s="42"/>
      <c r="M67" s="42"/>
      <c r="N67" s="42"/>
      <c r="O67" s="42"/>
    </row>
    <row r="68" spans="1:15" ht="32.1" customHeight="1" x14ac:dyDescent="0.25">
      <c r="A68" s="68">
        <f t="shared" si="5"/>
        <v>65</v>
      </c>
      <c r="B68" s="58" t="s">
        <v>140</v>
      </c>
      <c r="C68" s="64">
        <v>16560097</v>
      </c>
      <c r="D68" s="58" t="s">
        <v>6</v>
      </c>
      <c r="E68" s="58" t="s">
        <v>7</v>
      </c>
      <c r="F68" s="58" t="s">
        <v>70</v>
      </c>
      <c r="G68" s="58" t="s">
        <v>35</v>
      </c>
      <c r="H68" s="70">
        <v>978874037</v>
      </c>
      <c r="I68" s="58" t="s">
        <v>1</v>
      </c>
      <c r="J68" s="70" t="s">
        <v>141</v>
      </c>
      <c r="K68" s="112" t="s">
        <v>313</v>
      </c>
      <c r="L68" s="42"/>
      <c r="M68" s="42"/>
      <c r="N68" s="42"/>
      <c r="O68" s="42"/>
    </row>
    <row r="69" spans="1:15" ht="32.1" customHeight="1" x14ac:dyDescent="0.25">
      <c r="A69" s="68">
        <f t="shared" si="5"/>
        <v>66</v>
      </c>
      <c r="B69" s="58" t="s">
        <v>114</v>
      </c>
      <c r="C69" s="64">
        <v>17638266</v>
      </c>
      <c r="D69" s="58" t="s">
        <v>6</v>
      </c>
      <c r="E69" s="58" t="s">
        <v>6</v>
      </c>
      <c r="F69" s="58" t="s">
        <v>71</v>
      </c>
      <c r="G69" s="58" t="s">
        <v>36</v>
      </c>
      <c r="H69" s="70">
        <v>970947865</v>
      </c>
      <c r="I69" s="58" t="s">
        <v>1</v>
      </c>
      <c r="J69" s="70" t="s">
        <v>115</v>
      </c>
      <c r="K69" s="112" t="s">
        <v>313</v>
      </c>
      <c r="L69" s="42"/>
      <c r="M69" s="42"/>
      <c r="N69" s="42"/>
      <c r="O69" s="42"/>
    </row>
    <row r="70" spans="1:15" ht="32.1" customHeight="1" x14ac:dyDescent="0.25">
      <c r="A70" s="68">
        <f t="shared" si="5"/>
        <v>67</v>
      </c>
      <c r="B70" s="58" t="s">
        <v>256</v>
      </c>
      <c r="C70" s="64">
        <v>46935579</v>
      </c>
      <c r="D70" s="58" t="s">
        <v>6</v>
      </c>
      <c r="E70" s="58" t="s">
        <v>6</v>
      </c>
      <c r="F70" s="58" t="s">
        <v>71</v>
      </c>
      <c r="G70" s="58" t="s">
        <v>36</v>
      </c>
      <c r="H70" s="70">
        <v>931010139</v>
      </c>
      <c r="I70" s="58" t="s">
        <v>1</v>
      </c>
      <c r="J70" s="70" t="s">
        <v>257</v>
      </c>
      <c r="K70" s="112" t="s">
        <v>313</v>
      </c>
      <c r="L70" s="42"/>
      <c r="M70" s="42"/>
      <c r="N70" s="42"/>
      <c r="O70" s="42"/>
    </row>
    <row r="71" spans="1:15" ht="30" customHeight="1" x14ac:dyDescent="0.25">
      <c r="A71" s="68">
        <f t="shared" si="5"/>
        <v>68</v>
      </c>
      <c r="B71" s="58" t="s">
        <v>258</v>
      </c>
      <c r="C71" s="64">
        <v>46666267</v>
      </c>
      <c r="D71" s="58" t="s">
        <v>6</v>
      </c>
      <c r="E71" s="58" t="s">
        <v>6</v>
      </c>
      <c r="F71" s="58" t="s">
        <v>71</v>
      </c>
      <c r="G71" s="58" t="s">
        <v>36</v>
      </c>
      <c r="H71" s="70">
        <v>939246822</v>
      </c>
      <c r="I71" s="58" t="s">
        <v>1</v>
      </c>
      <c r="J71" s="70" t="s">
        <v>259</v>
      </c>
      <c r="K71" s="112" t="s">
        <v>313</v>
      </c>
      <c r="L71" s="42"/>
      <c r="M71" s="42"/>
      <c r="N71" s="42"/>
      <c r="O71" s="42"/>
    </row>
    <row r="72" spans="1:15" ht="32.1" customHeight="1" x14ac:dyDescent="0.25">
      <c r="A72" s="68">
        <f t="shared" si="5"/>
        <v>69</v>
      </c>
      <c r="B72" s="58" t="s">
        <v>221</v>
      </c>
      <c r="C72" s="64">
        <v>45433782</v>
      </c>
      <c r="D72" s="58" t="s">
        <v>6</v>
      </c>
      <c r="E72" s="58" t="s">
        <v>6</v>
      </c>
      <c r="F72" s="58" t="s">
        <v>71</v>
      </c>
      <c r="G72" s="58" t="s">
        <v>36</v>
      </c>
      <c r="H72" s="70">
        <v>972823779</v>
      </c>
      <c r="I72" s="58" t="s">
        <v>1</v>
      </c>
      <c r="J72" s="70" t="s">
        <v>222</v>
      </c>
      <c r="K72" s="112" t="s">
        <v>313</v>
      </c>
      <c r="L72" s="42"/>
      <c r="M72" s="42"/>
      <c r="N72" s="42"/>
      <c r="O72" s="42"/>
    </row>
    <row r="73" spans="1:15" ht="32.1" customHeight="1" x14ac:dyDescent="0.25">
      <c r="A73" s="69">
        <f t="shared" si="5"/>
        <v>70</v>
      </c>
      <c r="B73" s="60" t="s">
        <v>10059</v>
      </c>
      <c r="C73" s="63">
        <v>72807190</v>
      </c>
      <c r="D73" s="63" t="s">
        <v>6</v>
      </c>
      <c r="E73" s="59" t="s">
        <v>6</v>
      </c>
      <c r="F73" s="59" t="s">
        <v>71</v>
      </c>
      <c r="G73" s="59" t="s">
        <v>36</v>
      </c>
      <c r="H73" s="60">
        <v>922532781</v>
      </c>
      <c r="I73" s="59" t="s">
        <v>1</v>
      </c>
      <c r="J73" s="60" t="s">
        <v>10060</v>
      </c>
      <c r="K73" s="109" t="s">
        <v>10042</v>
      </c>
      <c r="L73" s="42"/>
      <c r="M73" s="42"/>
      <c r="N73" s="42"/>
      <c r="O73" s="42"/>
    </row>
    <row r="74" spans="1:15" ht="30" customHeight="1" x14ac:dyDescent="0.25">
      <c r="A74" s="68">
        <f>+A73+1</f>
        <v>71</v>
      </c>
      <c r="B74" s="58" t="s">
        <v>92</v>
      </c>
      <c r="C74" s="64">
        <v>40180521</v>
      </c>
      <c r="D74" s="58" t="s">
        <v>6</v>
      </c>
      <c r="E74" s="58" t="s">
        <v>6</v>
      </c>
      <c r="F74" s="58" t="s">
        <v>72</v>
      </c>
      <c r="G74" s="58" t="s">
        <v>37</v>
      </c>
      <c r="H74" s="70">
        <v>943390086</v>
      </c>
      <c r="I74" s="58" t="s">
        <v>1</v>
      </c>
      <c r="J74" s="70" t="s">
        <v>93</v>
      </c>
      <c r="K74" s="112" t="s">
        <v>313</v>
      </c>
      <c r="L74" s="42"/>
      <c r="M74" s="42"/>
      <c r="N74" s="42"/>
      <c r="O74" s="42"/>
    </row>
    <row r="75" spans="1:15" ht="30" customHeight="1" x14ac:dyDescent="0.25">
      <c r="A75" s="69">
        <f t="shared" si="5"/>
        <v>72</v>
      </c>
      <c r="B75" s="60" t="s">
        <v>10001</v>
      </c>
      <c r="C75" s="63">
        <v>17577067</v>
      </c>
      <c r="D75" s="59" t="s">
        <v>6</v>
      </c>
      <c r="E75" s="59" t="s">
        <v>6</v>
      </c>
      <c r="F75" s="59" t="s">
        <v>72</v>
      </c>
      <c r="G75" s="59" t="s">
        <v>37</v>
      </c>
      <c r="H75" s="60">
        <v>916531567</v>
      </c>
      <c r="I75" s="59" t="s">
        <v>1</v>
      </c>
      <c r="J75" s="60" t="s">
        <v>10002</v>
      </c>
      <c r="K75" s="109" t="s">
        <v>9990</v>
      </c>
      <c r="L75" s="42"/>
      <c r="M75" s="42"/>
      <c r="N75" s="42"/>
      <c r="O75" s="42"/>
    </row>
    <row r="76" spans="1:15" ht="32.1" customHeight="1" x14ac:dyDescent="0.25">
      <c r="A76" s="68">
        <f t="shared" si="5"/>
        <v>73</v>
      </c>
      <c r="B76" s="58" t="s">
        <v>214</v>
      </c>
      <c r="C76" s="64">
        <v>41102395</v>
      </c>
      <c r="D76" s="58" t="s">
        <v>6</v>
      </c>
      <c r="E76" s="58" t="s">
        <v>6</v>
      </c>
      <c r="F76" s="58" t="s">
        <v>72</v>
      </c>
      <c r="G76" s="58" t="s">
        <v>37</v>
      </c>
      <c r="H76" s="70">
        <v>976000870</v>
      </c>
      <c r="I76" s="58" t="s">
        <v>1</v>
      </c>
      <c r="J76" s="70" t="s">
        <v>9907</v>
      </c>
      <c r="K76" s="112" t="s">
        <v>313</v>
      </c>
      <c r="L76" s="42"/>
      <c r="M76" s="42"/>
      <c r="N76" s="42"/>
      <c r="O76" s="42"/>
    </row>
    <row r="77" spans="1:15" ht="30" customHeight="1" x14ac:dyDescent="0.25">
      <c r="A77" s="68">
        <f t="shared" si="5"/>
        <v>74</v>
      </c>
      <c r="B77" s="58" t="s">
        <v>157</v>
      </c>
      <c r="C77" s="64">
        <v>16561240</v>
      </c>
      <c r="D77" s="58" t="s">
        <v>6</v>
      </c>
      <c r="E77" s="58" t="s">
        <v>7</v>
      </c>
      <c r="F77" s="58" t="s">
        <v>69</v>
      </c>
      <c r="G77" s="58" t="s">
        <v>38</v>
      </c>
      <c r="H77" s="70">
        <v>951371285</v>
      </c>
      <c r="I77" s="58" t="s">
        <v>1</v>
      </c>
      <c r="J77" s="70" t="s">
        <v>156</v>
      </c>
      <c r="K77" s="112" t="s">
        <v>313</v>
      </c>
      <c r="L77" s="42"/>
      <c r="M77" s="42"/>
      <c r="N77" s="42"/>
      <c r="O77" s="42"/>
    </row>
    <row r="78" spans="1:15" ht="32.1" customHeight="1" x14ac:dyDescent="0.25">
      <c r="A78" s="68">
        <f t="shared" si="5"/>
        <v>75</v>
      </c>
      <c r="B78" s="58" t="s">
        <v>241</v>
      </c>
      <c r="C78" s="64">
        <v>46552677</v>
      </c>
      <c r="D78" s="58" t="s">
        <v>6</v>
      </c>
      <c r="E78" s="58" t="s">
        <v>7</v>
      </c>
      <c r="F78" s="58" t="s">
        <v>69</v>
      </c>
      <c r="G78" s="58" t="s">
        <v>38</v>
      </c>
      <c r="H78" s="70">
        <v>978754961</v>
      </c>
      <c r="I78" s="58" t="s">
        <v>1</v>
      </c>
      <c r="J78" s="70" t="s">
        <v>242</v>
      </c>
      <c r="K78" s="112" t="s">
        <v>313</v>
      </c>
      <c r="L78" s="42"/>
      <c r="M78" s="42"/>
      <c r="N78" s="42"/>
      <c r="O78" s="42"/>
    </row>
    <row r="79" spans="1:15" ht="32.1" customHeight="1" x14ac:dyDescent="0.25">
      <c r="A79" s="68">
        <f t="shared" si="5"/>
        <v>76</v>
      </c>
      <c r="B79" s="58" t="s">
        <v>9960</v>
      </c>
      <c r="C79" s="64">
        <v>16562784</v>
      </c>
      <c r="D79" s="58" t="s">
        <v>6</v>
      </c>
      <c r="E79" s="58" t="s">
        <v>7</v>
      </c>
      <c r="F79" s="58" t="s">
        <v>69</v>
      </c>
      <c r="G79" s="58" t="s">
        <v>38</v>
      </c>
      <c r="H79" s="70">
        <v>973306433</v>
      </c>
      <c r="I79" s="58" t="s">
        <v>1</v>
      </c>
      <c r="J79" s="70" t="s">
        <v>9961</v>
      </c>
      <c r="K79" s="112" t="s">
        <v>313</v>
      </c>
      <c r="L79" s="42"/>
      <c r="M79" s="42"/>
      <c r="N79" s="42"/>
      <c r="O79" s="42"/>
    </row>
    <row r="80" spans="1:15" ht="32.1" customHeight="1" x14ac:dyDescent="0.25">
      <c r="A80" s="69">
        <f t="shared" si="5"/>
        <v>77</v>
      </c>
      <c r="B80" s="59" t="s">
        <v>10033</v>
      </c>
      <c r="C80" s="63">
        <v>75434639</v>
      </c>
      <c r="D80" s="59" t="s">
        <v>6</v>
      </c>
      <c r="E80" s="59" t="s">
        <v>7</v>
      </c>
      <c r="F80" s="59" t="s">
        <v>69</v>
      </c>
      <c r="G80" s="59" t="s">
        <v>38</v>
      </c>
      <c r="H80" s="60">
        <v>943369484</v>
      </c>
      <c r="I80" s="59" t="s">
        <v>1</v>
      </c>
      <c r="J80" s="60" t="s">
        <v>10034</v>
      </c>
      <c r="K80" s="109" t="s">
        <v>9990</v>
      </c>
      <c r="L80" s="42"/>
      <c r="M80" s="42"/>
      <c r="N80" s="42"/>
      <c r="O80" s="42"/>
    </row>
    <row r="81" spans="1:15" ht="32.1" customHeight="1" x14ac:dyDescent="0.25">
      <c r="A81" s="69">
        <f t="shared" si="5"/>
        <v>78</v>
      </c>
      <c r="B81" s="113" t="s">
        <v>152</v>
      </c>
      <c r="C81" s="63">
        <v>16747524</v>
      </c>
      <c r="D81" s="59" t="s">
        <v>6</v>
      </c>
      <c r="E81" s="59" t="s">
        <v>6</v>
      </c>
      <c r="F81" s="59" t="s">
        <v>74</v>
      </c>
      <c r="G81" s="59" t="s">
        <v>39</v>
      </c>
      <c r="H81" s="60">
        <v>963971666</v>
      </c>
      <c r="I81" s="59" t="s">
        <v>1</v>
      </c>
      <c r="J81" s="60" t="s">
        <v>153</v>
      </c>
      <c r="K81" s="109" t="s">
        <v>163</v>
      </c>
      <c r="L81" s="42"/>
      <c r="M81" s="42"/>
      <c r="N81" s="42"/>
      <c r="O81" s="42"/>
    </row>
    <row r="82" spans="1:15" ht="32.1" customHeight="1" x14ac:dyDescent="0.25">
      <c r="A82" s="68">
        <f t="shared" si="5"/>
        <v>79</v>
      </c>
      <c r="B82" s="58" t="s">
        <v>246</v>
      </c>
      <c r="C82" s="64">
        <v>46740749</v>
      </c>
      <c r="D82" s="58" t="s">
        <v>6</v>
      </c>
      <c r="E82" s="58" t="s">
        <v>6</v>
      </c>
      <c r="F82" s="58" t="s">
        <v>74</v>
      </c>
      <c r="G82" s="58" t="s">
        <v>39</v>
      </c>
      <c r="H82" s="70">
        <v>914131463</v>
      </c>
      <c r="I82" s="58" t="s">
        <v>1</v>
      </c>
      <c r="J82" s="70" t="s">
        <v>245</v>
      </c>
      <c r="K82" s="112" t="s">
        <v>313</v>
      </c>
      <c r="L82" s="42"/>
      <c r="M82" s="42"/>
      <c r="N82" s="42"/>
      <c r="O82" s="42"/>
    </row>
    <row r="83" spans="1:15" ht="32.1" customHeight="1" x14ac:dyDescent="0.25">
      <c r="A83" s="69">
        <f t="shared" si="5"/>
        <v>80</v>
      </c>
      <c r="B83" s="59" t="s">
        <v>216</v>
      </c>
      <c r="C83" s="63">
        <v>41416429</v>
      </c>
      <c r="D83" s="59" t="s">
        <v>6</v>
      </c>
      <c r="E83" s="59" t="s">
        <v>7</v>
      </c>
      <c r="F83" s="59" t="s">
        <v>75</v>
      </c>
      <c r="G83" s="59" t="s">
        <v>40</v>
      </c>
      <c r="H83" s="60">
        <v>967653398</v>
      </c>
      <c r="I83" s="59" t="s">
        <v>1</v>
      </c>
      <c r="J83" s="60" t="s">
        <v>149</v>
      </c>
      <c r="K83" s="109" t="s">
        <v>163</v>
      </c>
      <c r="L83" s="42"/>
      <c r="M83" s="42"/>
      <c r="N83" s="42"/>
      <c r="O83" s="42"/>
    </row>
    <row r="84" spans="1:15" ht="32.1" customHeight="1" x14ac:dyDescent="0.25">
      <c r="A84" s="238">
        <f t="shared" si="5"/>
        <v>81</v>
      </c>
      <c r="B84" s="231" t="s">
        <v>260</v>
      </c>
      <c r="C84" s="230">
        <v>16742624</v>
      </c>
      <c r="D84" s="229" t="s">
        <v>6</v>
      </c>
      <c r="E84" s="229" t="s">
        <v>6</v>
      </c>
      <c r="F84" s="229" t="s">
        <v>76</v>
      </c>
      <c r="G84" s="229" t="s">
        <v>41</v>
      </c>
      <c r="H84" s="231">
        <v>927528201</v>
      </c>
      <c r="I84" s="229" t="s">
        <v>1</v>
      </c>
      <c r="J84" s="231" t="s">
        <v>261</v>
      </c>
      <c r="K84" s="112" t="s">
        <v>313</v>
      </c>
      <c r="L84" s="42"/>
      <c r="M84" s="42"/>
      <c r="N84" s="42"/>
      <c r="O84" s="42"/>
    </row>
    <row r="85" spans="1:15" ht="32.1" customHeight="1" x14ac:dyDescent="0.25">
      <c r="A85" s="238">
        <f t="shared" si="5"/>
        <v>82</v>
      </c>
      <c r="B85" s="231" t="s">
        <v>9971</v>
      </c>
      <c r="C85" s="230">
        <v>47001515</v>
      </c>
      <c r="D85" s="229" t="s">
        <v>6</v>
      </c>
      <c r="E85" s="229" t="s">
        <v>6</v>
      </c>
      <c r="F85" s="229" t="s">
        <v>76</v>
      </c>
      <c r="G85" s="229" t="s">
        <v>41</v>
      </c>
      <c r="H85" s="231">
        <v>925742748</v>
      </c>
      <c r="I85" s="229" t="s">
        <v>1</v>
      </c>
      <c r="J85" s="231" t="s">
        <v>9972</v>
      </c>
      <c r="K85" s="112" t="s">
        <v>313</v>
      </c>
      <c r="L85" s="42"/>
      <c r="M85" s="42"/>
      <c r="N85" s="42"/>
      <c r="O85" s="42"/>
    </row>
    <row r="86" spans="1:15" ht="32.1" customHeight="1" x14ac:dyDescent="0.25">
      <c r="A86" s="238">
        <f t="shared" si="5"/>
        <v>83</v>
      </c>
      <c r="B86" s="231" t="s">
        <v>9970</v>
      </c>
      <c r="C86" s="230">
        <v>44191304</v>
      </c>
      <c r="D86" s="229" t="s">
        <v>6</v>
      </c>
      <c r="E86" s="229" t="s">
        <v>6</v>
      </c>
      <c r="F86" s="229" t="s">
        <v>76</v>
      </c>
      <c r="G86" s="229" t="s">
        <v>41</v>
      </c>
      <c r="H86" s="231" t="s">
        <v>9979</v>
      </c>
      <c r="I86" s="229" t="s">
        <v>1</v>
      </c>
      <c r="J86" s="231" t="s">
        <v>9973</v>
      </c>
      <c r="K86" s="112" t="s">
        <v>313</v>
      </c>
      <c r="L86" s="42"/>
      <c r="M86" s="42"/>
      <c r="N86" s="42"/>
      <c r="O86" s="42"/>
    </row>
    <row r="87" spans="1:15" ht="32.1" customHeight="1" x14ac:dyDescent="0.25">
      <c r="A87" s="69">
        <f>A86+1</f>
        <v>84</v>
      </c>
      <c r="B87" s="60" t="s">
        <v>10007</v>
      </c>
      <c r="C87" s="63">
        <v>41146413</v>
      </c>
      <c r="D87" s="59" t="s">
        <v>6</v>
      </c>
      <c r="E87" s="59" t="s">
        <v>6</v>
      </c>
      <c r="F87" s="59" t="s">
        <v>76</v>
      </c>
      <c r="G87" s="59" t="s">
        <v>41</v>
      </c>
      <c r="H87" s="60">
        <v>920995360</v>
      </c>
      <c r="I87" s="59" t="s">
        <v>1</v>
      </c>
      <c r="J87" s="60" t="s">
        <v>10008</v>
      </c>
      <c r="K87" s="109" t="s">
        <v>9990</v>
      </c>
      <c r="L87" s="42"/>
      <c r="M87" s="42"/>
      <c r="N87" s="42"/>
      <c r="O87" s="42"/>
    </row>
    <row r="88" spans="1:15" ht="32.1" customHeight="1" x14ac:dyDescent="0.25">
      <c r="A88" s="69">
        <f>A87+1</f>
        <v>85</v>
      </c>
      <c r="B88" s="60" t="s">
        <v>10044</v>
      </c>
      <c r="C88" s="63">
        <v>75794121</v>
      </c>
      <c r="D88" s="59" t="s">
        <v>6</v>
      </c>
      <c r="E88" s="59" t="s">
        <v>6</v>
      </c>
      <c r="F88" s="59" t="s">
        <v>76</v>
      </c>
      <c r="G88" s="59" t="s">
        <v>41</v>
      </c>
      <c r="H88" s="60">
        <v>924997612</v>
      </c>
      <c r="I88" s="59" t="s">
        <v>1</v>
      </c>
      <c r="J88" s="60" t="s">
        <v>10045</v>
      </c>
      <c r="K88" s="109" t="s">
        <v>10042</v>
      </c>
      <c r="L88" s="42"/>
      <c r="M88" s="42"/>
      <c r="N88" s="42"/>
      <c r="O88" s="42"/>
    </row>
    <row r="89" spans="1:15" ht="32.1" customHeight="1" x14ac:dyDescent="0.25">
      <c r="A89" s="68">
        <f>+A88+1</f>
        <v>86</v>
      </c>
      <c r="B89" s="58" t="s">
        <v>262</v>
      </c>
      <c r="C89" s="64">
        <v>45206434</v>
      </c>
      <c r="D89" s="58" t="s">
        <v>6</v>
      </c>
      <c r="E89" s="58" t="s">
        <v>6</v>
      </c>
      <c r="F89" s="58" t="s">
        <v>76</v>
      </c>
      <c r="G89" s="58" t="s">
        <v>41</v>
      </c>
      <c r="H89" s="70">
        <v>935694720</v>
      </c>
      <c r="I89" s="58" t="s">
        <v>1</v>
      </c>
      <c r="J89" s="70" t="s">
        <v>9909</v>
      </c>
      <c r="K89" s="112" t="s">
        <v>253</v>
      </c>
      <c r="L89" s="42"/>
      <c r="M89" s="42"/>
      <c r="N89" s="42"/>
      <c r="O89" s="42"/>
    </row>
    <row r="90" spans="1:15" ht="32.1" customHeight="1" x14ac:dyDescent="0.25">
      <c r="A90" s="69">
        <f t="shared" si="5"/>
        <v>87</v>
      </c>
      <c r="B90" s="59" t="s">
        <v>127</v>
      </c>
      <c r="C90" s="63">
        <v>16583296</v>
      </c>
      <c r="D90" s="59" t="s">
        <v>6</v>
      </c>
      <c r="E90" s="59" t="s">
        <v>7</v>
      </c>
      <c r="F90" s="59" t="s">
        <v>77</v>
      </c>
      <c r="G90" s="59" t="s">
        <v>42</v>
      </c>
      <c r="H90" s="60">
        <v>948128385</v>
      </c>
      <c r="I90" s="59" t="s">
        <v>1</v>
      </c>
      <c r="J90" s="60" t="s">
        <v>128</v>
      </c>
      <c r="K90" s="109" t="s">
        <v>163</v>
      </c>
      <c r="L90" s="42"/>
      <c r="M90" s="42"/>
      <c r="N90" s="42"/>
      <c r="O90" s="42"/>
    </row>
    <row r="91" spans="1:15" ht="32.1" customHeight="1" x14ac:dyDescent="0.25">
      <c r="A91" s="68">
        <f t="shared" si="5"/>
        <v>88</v>
      </c>
      <c r="B91" s="58" t="s">
        <v>96</v>
      </c>
      <c r="C91" s="64">
        <v>16586099</v>
      </c>
      <c r="D91" s="58" t="s">
        <v>6</v>
      </c>
      <c r="E91" s="58" t="s">
        <v>7</v>
      </c>
      <c r="F91" s="58" t="s">
        <v>78</v>
      </c>
      <c r="G91" s="58" t="s">
        <v>43</v>
      </c>
      <c r="H91" s="70">
        <v>948425836</v>
      </c>
      <c r="I91" s="58" t="s">
        <v>1</v>
      </c>
      <c r="J91" s="70" t="s">
        <v>97</v>
      </c>
      <c r="K91" s="112" t="s">
        <v>163</v>
      </c>
      <c r="L91" s="42"/>
      <c r="M91" s="42"/>
      <c r="N91" s="42"/>
      <c r="O91" s="42"/>
    </row>
    <row r="92" spans="1:15" ht="32.1" customHeight="1" x14ac:dyDescent="0.25">
      <c r="A92" s="69">
        <f t="shared" si="5"/>
        <v>89</v>
      </c>
      <c r="B92" s="59" t="s">
        <v>10072</v>
      </c>
      <c r="C92" s="63">
        <v>43220580</v>
      </c>
      <c r="D92" s="59" t="s">
        <v>6</v>
      </c>
      <c r="E92" s="59" t="s">
        <v>7</v>
      </c>
      <c r="F92" s="59" t="s">
        <v>78</v>
      </c>
      <c r="G92" s="59" t="s">
        <v>43</v>
      </c>
      <c r="H92" s="60">
        <v>978064956</v>
      </c>
      <c r="I92" s="59" t="s">
        <v>1</v>
      </c>
      <c r="J92" s="60" t="s">
        <v>10073</v>
      </c>
      <c r="K92" s="109" t="s">
        <v>10042</v>
      </c>
      <c r="L92" s="42"/>
      <c r="M92" s="42"/>
      <c r="N92" s="42"/>
      <c r="O92" s="42"/>
    </row>
    <row r="93" spans="1:15" ht="32.1" customHeight="1" x14ac:dyDescent="0.25">
      <c r="A93" s="69">
        <f t="shared" si="5"/>
        <v>90</v>
      </c>
      <c r="B93" s="59" t="s">
        <v>9942</v>
      </c>
      <c r="C93" s="63">
        <v>43795151</v>
      </c>
      <c r="D93" s="59" t="s">
        <v>6</v>
      </c>
      <c r="E93" s="59" t="s">
        <v>7</v>
      </c>
      <c r="F93" s="59" t="s">
        <v>79</v>
      </c>
      <c r="G93" s="59" t="s">
        <v>44</v>
      </c>
      <c r="H93" s="60">
        <v>978164847</v>
      </c>
      <c r="I93" s="59" t="s">
        <v>1</v>
      </c>
      <c r="J93" s="60" t="s">
        <v>9943</v>
      </c>
      <c r="K93" s="109" t="s">
        <v>9939</v>
      </c>
      <c r="L93" s="42"/>
      <c r="M93" s="42"/>
      <c r="N93" s="42"/>
      <c r="O93" s="42"/>
    </row>
    <row r="94" spans="1:15" ht="30" customHeight="1" x14ac:dyDescent="0.25">
      <c r="A94" s="68">
        <f t="shared" si="5"/>
        <v>91</v>
      </c>
      <c r="B94" s="58" t="s">
        <v>94</v>
      </c>
      <c r="C94" s="64">
        <v>73241694</v>
      </c>
      <c r="D94" s="58" t="s">
        <v>6</v>
      </c>
      <c r="E94" s="58" t="s">
        <v>7</v>
      </c>
      <c r="F94" s="58" t="s">
        <v>79</v>
      </c>
      <c r="G94" s="58" t="s">
        <v>44</v>
      </c>
      <c r="H94" s="70">
        <v>945706484</v>
      </c>
      <c r="I94" s="58" t="s">
        <v>1</v>
      </c>
      <c r="J94" s="70" t="s">
        <v>95</v>
      </c>
      <c r="K94" s="112" t="s">
        <v>313</v>
      </c>
      <c r="L94" s="42"/>
      <c r="M94" s="42"/>
      <c r="N94" s="42"/>
      <c r="O94" s="42"/>
    </row>
    <row r="95" spans="1:15" ht="32.1" customHeight="1" x14ac:dyDescent="0.25">
      <c r="A95" s="68">
        <f t="shared" si="5"/>
        <v>92</v>
      </c>
      <c r="B95" s="58" t="s">
        <v>243</v>
      </c>
      <c r="C95" s="64">
        <v>16780697</v>
      </c>
      <c r="D95" s="58" t="s">
        <v>6</v>
      </c>
      <c r="E95" s="58" t="s">
        <v>7</v>
      </c>
      <c r="F95" s="58" t="s">
        <v>79</v>
      </c>
      <c r="G95" s="58" t="s">
        <v>44</v>
      </c>
      <c r="H95" s="70">
        <v>920407215</v>
      </c>
      <c r="I95" s="58" t="s">
        <v>1</v>
      </c>
      <c r="J95" s="70" t="s">
        <v>244</v>
      </c>
      <c r="K95" s="112" t="s">
        <v>313</v>
      </c>
      <c r="L95" s="42"/>
      <c r="M95" s="42"/>
      <c r="N95" s="42"/>
      <c r="O95" s="42"/>
    </row>
    <row r="96" spans="1:15" ht="32.1" customHeight="1" x14ac:dyDescent="0.25">
      <c r="A96" s="68">
        <f t="shared" si="5"/>
        <v>93</v>
      </c>
      <c r="B96" s="58" t="s">
        <v>343</v>
      </c>
      <c r="C96" s="64">
        <v>45677888</v>
      </c>
      <c r="D96" s="58" t="s">
        <v>6</v>
      </c>
      <c r="E96" s="58" t="s">
        <v>7</v>
      </c>
      <c r="F96" s="58" t="s">
        <v>79</v>
      </c>
      <c r="G96" s="58" t="s">
        <v>44</v>
      </c>
      <c r="H96" s="70">
        <v>933510015</v>
      </c>
      <c r="I96" s="58" t="s">
        <v>1</v>
      </c>
      <c r="J96" s="70" t="s">
        <v>344</v>
      </c>
      <c r="K96" s="112" t="s">
        <v>313</v>
      </c>
      <c r="L96" s="42"/>
      <c r="M96" s="42"/>
      <c r="N96" s="42"/>
      <c r="O96" s="42"/>
    </row>
    <row r="97" spans="1:15" ht="30" customHeight="1" x14ac:dyDescent="0.25">
      <c r="A97" s="68">
        <f t="shared" si="5"/>
        <v>94</v>
      </c>
      <c r="B97" s="58" t="s">
        <v>142</v>
      </c>
      <c r="C97" s="64">
        <v>17444785</v>
      </c>
      <c r="D97" s="58" t="s">
        <v>6</v>
      </c>
      <c r="E97" s="58" t="s">
        <v>56</v>
      </c>
      <c r="F97" s="58" t="s">
        <v>80</v>
      </c>
      <c r="G97" s="58" t="s">
        <v>45</v>
      </c>
      <c r="H97" s="70">
        <v>973365301</v>
      </c>
      <c r="I97" s="58" t="s">
        <v>1</v>
      </c>
      <c r="J97" s="70" t="s">
        <v>143</v>
      </c>
      <c r="K97" s="112" t="s">
        <v>313</v>
      </c>
      <c r="L97" s="42"/>
      <c r="M97" s="42"/>
      <c r="N97" s="42"/>
      <c r="O97" s="42"/>
    </row>
    <row r="98" spans="1:15" ht="32.1" customHeight="1" x14ac:dyDescent="0.25">
      <c r="A98" s="68">
        <f t="shared" si="5"/>
        <v>95</v>
      </c>
      <c r="B98" s="58" t="s">
        <v>268</v>
      </c>
      <c r="C98" s="64">
        <v>48791812</v>
      </c>
      <c r="D98" s="58" t="s">
        <v>6</v>
      </c>
      <c r="E98" s="58" t="s">
        <v>56</v>
      </c>
      <c r="F98" s="58" t="s">
        <v>80</v>
      </c>
      <c r="G98" s="58" t="s">
        <v>45</v>
      </c>
      <c r="H98" s="70">
        <v>928416779</v>
      </c>
      <c r="I98" s="58" t="s">
        <v>1</v>
      </c>
      <c r="J98" s="70" t="s">
        <v>269</v>
      </c>
      <c r="K98" s="112" t="s">
        <v>313</v>
      </c>
      <c r="L98" s="42"/>
      <c r="M98" s="42"/>
      <c r="N98" s="42"/>
      <c r="O98" s="42"/>
    </row>
    <row r="99" spans="1:15" ht="32.1" customHeight="1" x14ac:dyDescent="0.25">
      <c r="A99" s="68">
        <f t="shared" si="5"/>
        <v>96</v>
      </c>
      <c r="B99" s="58" t="s">
        <v>237</v>
      </c>
      <c r="C99" s="64">
        <v>72766446</v>
      </c>
      <c r="D99" s="58" t="s">
        <v>6</v>
      </c>
      <c r="E99" s="58" t="s">
        <v>56</v>
      </c>
      <c r="F99" s="58" t="s">
        <v>80</v>
      </c>
      <c r="G99" s="58" t="s">
        <v>45</v>
      </c>
      <c r="H99" s="70">
        <v>922495397</v>
      </c>
      <c r="I99" s="58" t="s">
        <v>1</v>
      </c>
      <c r="J99" s="70" t="s">
        <v>240</v>
      </c>
      <c r="K99" s="112" t="s">
        <v>313</v>
      </c>
      <c r="L99" s="42"/>
      <c r="M99" s="42"/>
      <c r="N99" s="42"/>
      <c r="O99" s="42"/>
    </row>
    <row r="100" spans="1:15" ht="32.1" customHeight="1" x14ac:dyDescent="0.25">
      <c r="A100" s="68">
        <f t="shared" si="5"/>
        <v>97</v>
      </c>
      <c r="B100" s="58" t="s">
        <v>339</v>
      </c>
      <c r="C100" s="64">
        <v>17445023</v>
      </c>
      <c r="D100" s="58" t="s">
        <v>6</v>
      </c>
      <c r="E100" s="58" t="s">
        <v>56</v>
      </c>
      <c r="F100" s="58" t="s">
        <v>80</v>
      </c>
      <c r="G100" s="58" t="s">
        <v>45</v>
      </c>
      <c r="H100" s="70">
        <v>936912774</v>
      </c>
      <c r="I100" s="58" t="s">
        <v>1</v>
      </c>
      <c r="J100" s="70" t="s">
        <v>340</v>
      </c>
      <c r="K100" s="112" t="s">
        <v>313</v>
      </c>
      <c r="L100" s="42"/>
      <c r="M100" s="42"/>
      <c r="N100" s="42"/>
      <c r="O100" s="42"/>
    </row>
    <row r="101" spans="1:15" ht="32.1" customHeight="1" x14ac:dyDescent="0.25">
      <c r="A101" s="68">
        <f t="shared" si="5"/>
        <v>98</v>
      </c>
      <c r="B101" s="58" t="s">
        <v>9930</v>
      </c>
      <c r="C101" s="64">
        <v>44936591</v>
      </c>
      <c r="D101" s="58" t="s">
        <v>6</v>
      </c>
      <c r="E101" s="58" t="s">
        <v>56</v>
      </c>
      <c r="F101" s="58" t="s">
        <v>80</v>
      </c>
      <c r="G101" s="58" t="s">
        <v>45</v>
      </c>
      <c r="H101" s="70">
        <v>975348485</v>
      </c>
      <c r="I101" s="58" t="s">
        <v>1</v>
      </c>
      <c r="J101" s="70" t="s">
        <v>9931</v>
      </c>
      <c r="K101" s="112" t="s">
        <v>313</v>
      </c>
      <c r="L101" s="42"/>
      <c r="M101" s="42"/>
      <c r="N101" s="42"/>
      <c r="O101" s="42"/>
    </row>
    <row r="102" spans="1:15" ht="32.1" customHeight="1" x14ac:dyDescent="0.25">
      <c r="A102" s="69">
        <f t="shared" si="5"/>
        <v>99</v>
      </c>
      <c r="B102" s="59" t="s">
        <v>263</v>
      </c>
      <c r="C102" s="65">
        <v>44907135</v>
      </c>
      <c r="D102" s="59" t="s">
        <v>6</v>
      </c>
      <c r="E102" s="59" t="s">
        <v>56</v>
      </c>
      <c r="F102" s="59" t="s">
        <v>80</v>
      </c>
      <c r="G102" s="59" t="s">
        <v>45</v>
      </c>
      <c r="H102" s="60">
        <v>942225935</v>
      </c>
      <c r="I102" s="59" t="s">
        <v>1</v>
      </c>
      <c r="J102" s="60" t="s">
        <v>264</v>
      </c>
      <c r="K102" s="109" t="s">
        <v>9990</v>
      </c>
      <c r="L102" s="42"/>
      <c r="M102" s="42"/>
      <c r="N102" s="42"/>
      <c r="O102" s="42"/>
    </row>
    <row r="103" spans="1:15" ht="32.1" customHeight="1" x14ac:dyDescent="0.25">
      <c r="A103" s="68">
        <f t="shared" si="5"/>
        <v>100</v>
      </c>
      <c r="B103" s="58" t="s">
        <v>100</v>
      </c>
      <c r="C103" s="64">
        <v>16730892</v>
      </c>
      <c r="D103" s="58" t="s">
        <v>6</v>
      </c>
      <c r="E103" s="58" t="s">
        <v>7</v>
      </c>
      <c r="F103" s="58" t="s">
        <v>81</v>
      </c>
      <c r="G103" s="58" t="s">
        <v>46</v>
      </c>
      <c r="H103" s="70">
        <v>990305691</v>
      </c>
      <c r="I103" s="58" t="s">
        <v>1</v>
      </c>
      <c r="J103" s="70" t="s">
        <v>91</v>
      </c>
      <c r="K103" s="112" t="s">
        <v>313</v>
      </c>
      <c r="L103" s="42"/>
      <c r="M103" s="42"/>
      <c r="N103" s="42"/>
      <c r="O103" s="42"/>
    </row>
    <row r="104" spans="1:15" ht="32.1" customHeight="1" x14ac:dyDescent="0.25">
      <c r="A104" s="69">
        <f t="shared" ref="A104" si="6">A103+1</f>
        <v>101</v>
      </c>
      <c r="B104" s="59" t="s">
        <v>10027</v>
      </c>
      <c r="C104" s="63">
        <v>45343146</v>
      </c>
      <c r="D104" s="59" t="s">
        <v>6</v>
      </c>
      <c r="E104" s="59" t="s">
        <v>7</v>
      </c>
      <c r="F104" s="59" t="s">
        <v>81</v>
      </c>
      <c r="G104" s="59" t="s">
        <v>46</v>
      </c>
      <c r="H104" s="60">
        <v>958302421</v>
      </c>
      <c r="I104" s="59" t="s">
        <v>1</v>
      </c>
      <c r="J104" s="60" t="s">
        <v>10028</v>
      </c>
      <c r="K104" s="109" t="s">
        <v>9990</v>
      </c>
      <c r="L104" s="42"/>
      <c r="M104" s="42"/>
      <c r="N104" s="42"/>
      <c r="O104" s="42"/>
    </row>
    <row r="105" spans="1:15" ht="30" customHeight="1" x14ac:dyDescent="0.25">
      <c r="A105" s="118">
        <f t="shared" ref="A105" si="7">A104+1</f>
        <v>102</v>
      </c>
      <c r="B105" s="58" t="s">
        <v>98</v>
      </c>
      <c r="C105" s="64">
        <v>40157244</v>
      </c>
      <c r="D105" s="58" t="s">
        <v>6</v>
      </c>
      <c r="E105" s="58" t="s">
        <v>7</v>
      </c>
      <c r="F105" s="58" t="s">
        <v>82</v>
      </c>
      <c r="G105" s="58" t="s">
        <v>47</v>
      </c>
      <c r="H105" s="70">
        <v>965873885</v>
      </c>
      <c r="I105" s="58" t="s">
        <v>1</v>
      </c>
      <c r="J105" s="70" t="s">
        <v>99</v>
      </c>
      <c r="K105" s="112" t="s">
        <v>313</v>
      </c>
      <c r="L105" s="42"/>
      <c r="M105" s="42"/>
      <c r="N105" s="42"/>
      <c r="O105" s="42"/>
    </row>
    <row r="106" spans="1:15" ht="32.1" customHeight="1" x14ac:dyDescent="0.25">
      <c r="A106" s="118">
        <f t="shared" si="5"/>
        <v>103</v>
      </c>
      <c r="B106" s="58" t="s">
        <v>284</v>
      </c>
      <c r="C106" s="64">
        <v>16707173</v>
      </c>
      <c r="D106" s="58" t="s">
        <v>6</v>
      </c>
      <c r="E106" s="58" t="s">
        <v>7</v>
      </c>
      <c r="F106" s="58" t="s">
        <v>82</v>
      </c>
      <c r="G106" s="58" t="s">
        <v>47</v>
      </c>
      <c r="H106" s="70">
        <v>958690816</v>
      </c>
      <c r="I106" s="58" t="s">
        <v>1</v>
      </c>
      <c r="J106" s="70" t="s">
        <v>297</v>
      </c>
      <c r="K106" s="112" t="s">
        <v>313</v>
      </c>
      <c r="L106" s="42"/>
      <c r="M106" s="42"/>
      <c r="N106" s="42"/>
      <c r="O106" s="42"/>
    </row>
    <row r="107" spans="1:15" ht="32.1" customHeight="1" x14ac:dyDescent="0.25">
      <c r="A107" s="69">
        <f t="shared" si="5"/>
        <v>104</v>
      </c>
      <c r="B107" s="59" t="s">
        <v>9991</v>
      </c>
      <c r="C107" s="63">
        <v>42376881</v>
      </c>
      <c r="D107" s="59" t="s">
        <v>6</v>
      </c>
      <c r="E107" s="59" t="s">
        <v>7</v>
      </c>
      <c r="F107" s="59" t="s">
        <v>82</v>
      </c>
      <c r="G107" s="59" t="s">
        <v>47</v>
      </c>
      <c r="H107" s="60">
        <v>952188109</v>
      </c>
      <c r="I107" s="59" t="s">
        <v>1</v>
      </c>
      <c r="J107" s="60" t="s">
        <v>9992</v>
      </c>
      <c r="K107" s="109" t="s">
        <v>9990</v>
      </c>
      <c r="L107" s="42"/>
      <c r="M107" s="42"/>
      <c r="N107" s="42"/>
      <c r="O107" s="42"/>
    </row>
    <row r="108" spans="1:15" ht="30" customHeight="1" x14ac:dyDescent="0.25">
      <c r="A108" s="118">
        <f t="shared" si="5"/>
        <v>105</v>
      </c>
      <c r="B108" s="58" t="s">
        <v>118</v>
      </c>
      <c r="C108" s="64">
        <v>46048619</v>
      </c>
      <c r="D108" s="58" t="s">
        <v>6</v>
      </c>
      <c r="E108" s="58" t="s">
        <v>56</v>
      </c>
      <c r="F108" s="58" t="s">
        <v>88</v>
      </c>
      <c r="G108" s="58" t="s">
        <v>48</v>
      </c>
      <c r="H108" s="70">
        <v>950942156</v>
      </c>
      <c r="I108" s="58" t="s">
        <v>1</v>
      </c>
      <c r="J108" s="70" t="s">
        <v>119</v>
      </c>
      <c r="K108" s="112" t="s">
        <v>313</v>
      </c>
      <c r="L108" s="42"/>
      <c r="M108" s="42"/>
      <c r="N108" s="42"/>
      <c r="O108" s="42"/>
    </row>
    <row r="109" spans="1:15" ht="32.1" customHeight="1" x14ac:dyDescent="0.25">
      <c r="A109" s="118">
        <f>A108+1</f>
        <v>106</v>
      </c>
      <c r="B109" s="58" t="s">
        <v>249</v>
      </c>
      <c r="C109" s="64">
        <v>42772526</v>
      </c>
      <c r="D109" s="58" t="s">
        <v>6</v>
      </c>
      <c r="E109" s="58" t="s">
        <v>56</v>
      </c>
      <c r="F109" s="58" t="s">
        <v>88</v>
      </c>
      <c r="G109" s="58" t="s">
        <v>48</v>
      </c>
      <c r="H109" s="70">
        <v>973749219</v>
      </c>
      <c r="I109" s="58" t="s">
        <v>1</v>
      </c>
      <c r="J109" s="70" t="s">
        <v>9908</v>
      </c>
      <c r="K109" s="112" t="s">
        <v>313</v>
      </c>
      <c r="L109" s="42"/>
      <c r="M109" s="42"/>
      <c r="N109" s="42"/>
      <c r="O109" s="42"/>
    </row>
    <row r="110" spans="1:15" ht="32.1" customHeight="1" x14ac:dyDescent="0.25">
      <c r="A110" s="118">
        <f t="shared" ref="A110:A112" si="8">A109+1</f>
        <v>107</v>
      </c>
      <c r="B110" s="58" t="s">
        <v>9996</v>
      </c>
      <c r="C110" s="64">
        <v>76653881</v>
      </c>
      <c r="D110" s="58" t="s">
        <v>6</v>
      </c>
      <c r="E110" s="58" t="s">
        <v>56</v>
      </c>
      <c r="F110" s="58" t="s">
        <v>88</v>
      </c>
      <c r="G110" s="58" t="s">
        <v>48</v>
      </c>
      <c r="H110" s="70">
        <v>918900024</v>
      </c>
      <c r="I110" s="58" t="s">
        <v>1</v>
      </c>
      <c r="J110" s="70" t="s">
        <v>9997</v>
      </c>
      <c r="K110" s="112" t="s">
        <v>313</v>
      </c>
      <c r="L110" s="42"/>
      <c r="M110" s="42"/>
      <c r="N110" s="42"/>
      <c r="O110" s="42"/>
    </row>
    <row r="111" spans="1:15" ht="32.1" customHeight="1" x14ac:dyDescent="0.25">
      <c r="A111" s="69">
        <f t="shared" si="8"/>
        <v>108</v>
      </c>
      <c r="B111" s="59" t="s">
        <v>9998</v>
      </c>
      <c r="C111" s="65">
        <v>46578510</v>
      </c>
      <c r="D111" s="59" t="s">
        <v>6</v>
      </c>
      <c r="E111" s="62" t="s">
        <v>56</v>
      </c>
      <c r="F111" s="62" t="s">
        <v>88</v>
      </c>
      <c r="G111" s="59" t="s">
        <v>48</v>
      </c>
      <c r="H111" s="60">
        <v>987227581</v>
      </c>
      <c r="I111" s="59" t="s">
        <v>1</v>
      </c>
      <c r="J111" s="60" t="s">
        <v>10023</v>
      </c>
      <c r="K111" s="109" t="s">
        <v>9990</v>
      </c>
      <c r="L111" s="42"/>
      <c r="M111" s="42"/>
      <c r="N111" s="42"/>
      <c r="O111" s="42"/>
    </row>
    <row r="112" spans="1:15" ht="32.1" customHeight="1" x14ac:dyDescent="0.25">
      <c r="A112" s="118">
        <f t="shared" si="8"/>
        <v>109</v>
      </c>
      <c r="B112" s="58" t="s">
        <v>263</v>
      </c>
      <c r="C112" s="64">
        <v>44907135</v>
      </c>
      <c r="D112" s="58" t="s">
        <v>6</v>
      </c>
      <c r="E112" s="58" t="s">
        <v>56</v>
      </c>
      <c r="F112" s="58" t="s">
        <v>88</v>
      </c>
      <c r="G112" s="58" t="s">
        <v>48</v>
      </c>
      <c r="H112" s="70">
        <v>942225935</v>
      </c>
      <c r="I112" s="58" t="s">
        <v>1</v>
      </c>
      <c r="J112" s="70" t="s">
        <v>264</v>
      </c>
      <c r="K112" s="112" t="s">
        <v>313</v>
      </c>
      <c r="L112" s="42"/>
      <c r="M112" s="42"/>
      <c r="N112" s="42"/>
      <c r="O112" s="42"/>
    </row>
    <row r="113" spans="1:15" ht="30" customHeight="1" x14ac:dyDescent="0.25">
      <c r="A113" s="118">
        <f t="shared" si="5"/>
        <v>110</v>
      </c>
      <c r="B113" s="58" t="s">
        <v>122</v>
      </c>
      <c r="C113" s="64">
        <v>16718515</v>
      </c>
      <c r="D113" s="58" t="s">
        <v>6</v>
      </c>
      <c r="E113" s="58" t="s">
        <v>7</v>
      </c>
      <c r="F113" s="58" t="s">
        <v>83</v>
      </c>
      <c r="G113" s="58" t="s">
        <v>49</v>
      </c>
      <c r="H113" s="70">
        <v>965999365</v>
      </c>
      <c r="I113" s="58" t="s">
        <v>1</v>
      </c>
      <c r="J113" s="70" t="s">
        <v>123</v>
      </c>
      <c r="K113" s="112" t="s">
        <v>313</v>
      </c>
      <c r="L113" s="42"/>
      <c r="M113" s="42"/>
      <c r="N113" s="42"/>
      <c r="O113" s="42"/>
    </row>
    <row r="114" spans="1:15" ht="30" customHeight="1" x14ac:dyDescent="0.25">
      <c r="A114" s="118">
        <f t="shared" si="5"/>
        <v>111</v>
      </c>
      <c r="B114" s="58" t="s">
        <v>9936</v>
      </c>
      <c r="C114" s="64">
        <v>71631465</v>
      </c>
      <c r="D114" s="58" t="s">
        <v>6</v>
      </c>
      <c r="E114" s="58" t="s">
        <v>7</v>
      </c>
      <c r="F114" s="58" t="s">
        <v>83</v>
      </c>
      <c r="G114" s="58" t="s">
        <v>49</v>
      </c>
      <c r="H114" s="70">
        <v>958943513</v>
      </c>
      <c r="I114" s="58" t="s">
        <v>1</v>
      </c>
      <c r="J114" s="70" t="s">
        <v>9937</v>
      </c>
      <c r="K114" s="112" t="s">
        <v>313</v>
      </c>
      <c r="L114" s="42"/>
      <c r="M114" s="42"/>
      <c r="N114" s="42"/>
      <c r="O114" s="42"/>
    </row>
    <row r="115" spans="1:15" ht="32.1" customHeight="1" x14ac:dyDescent="0.25">
      <c r="A115" s="118">
        <f t="shared" si="5"/>
        <v>112</v>
      </c>
      <c r="B115" s="58" t="s">
        <v>234</v>
      </c>
      <c r="C115" s="64">
        <v>41169106</v>
      </c>
      <c r="D115" s="58" t="s">
        <v>6</v>
      </c>
      <c r="E115" s="58" t="s">
        <v>7</v>
      </c>
      <c r="F115" s="58" t="s">
        <v>83</v>
      </c>
      <c r="G115" s="58" t="s">
        <v>49</v>
      </c>
      <c r="H115" s="70">
        <v>958710664</v>
      </c>
      <c r="I115" s="58" t="s">
        <v>1</v>
      </c>
      <c r="J115" s="70" t="s">
        <v>235</v>
      </c>
      <c r="K115" s="112" t="s">
        <v>313</v>
      </c>
      <c r="L115" s="42"/>
      <c r="M115" s="42"/>
      <c r="N115" s="42"/>
      <c r="O115" s="42"/>
    </row>
    <row r="116" spans="1:15" ht="32.1" customHeight="1" x14ac:dyDescent="0.25">
      <c r="A116" s="118">
        <f t="shared" si="5"/>
        <v>113</v>
      </c>
      <c r="B116" s="58" t="s">
        <v>266</v>
      </c>
      <c r="C116" s="64">
        <v>47265374</v>
      </c>
      <c r="D116" s="58" t="s">
        <v>6</v>
      </c>
      <c r="E116" s="58" t="s">
        <v>7</v>
      </c>
      <c r="F116" s="58" t="s">
        <v>83</v>
      </c>
      <c r="G116" s="58" t="s">
        <v>49</v>
      </c>
      <c r="H116" s="70">
        <v>970971037</v>
      </c>
      <c r="I116" s="58" t="s">
        <v>1</v>
      </c>
      <c r="J116" s="70" t="s">
        <v>267</v>
      </c>
      <c r="K116" s="112" t="s">
        <v>313</v>
      </c>
      <c r="L116" s="42"/>
      <c r="M116" s="42"/>
      <c r="N116" s="42"/>
      <c r="O116" s="42"/>
    </row>
    <row r="117" spans="1:15" ht="32.1" customHeight="1" x14ac:dyDescent="0.25">
      <c r="A117" s="69">
        <f t="shared" si="5"/>
        <v>114</v>
      </c>
      <c r="B117" s="59" t="s">
        <v>10013</v>
      </c>
      <c r="C117" s="63">
        <v>16596250</v>
      </c>
      <c r="D117" s="59" t="s">
        <v>6</v>
      </c>
      <c r="E117" s="59" t="s">
        <v>7</v>
      </c>
      <c r="F117" s="59" t="s">
        <v>83</v>
      </c>
      <c r="G117" s="59" t="s">
        <v>49</v>
      </c>
      <c r="H117" s="60">
        <v>960416554</v>
      </c>
      <c r="I117" s="59" t="s">
        <v>1</v>
      </c>
      <c r="J117" s="60" t="s">
        <v>10024</v>
      </c>
      <c r="K117" s="109" t="s">
        <v>10014</v>
      </c>
      <c r="L117" s="42"/>
      <c r="M117" s="42"/>
      <c r="N117" s="42"/>
      <c r="O117" s="42"/>
    </row>
    <row r="118" spans="1:15" ht="30" customHeight="1" x14ac:dyDescent="0.25">
      <c r="A118" s="118">
        <f t="shared" si="5"/>
        <v>115</v>
      </c>
      <c r="B118" s="58" t="s">
        <v>138</v>
      </c>
      <c r="C118" s="64">
        <v>16525403</v>
      </c>
      <c r="D118" s="58" t="s">
        <v>6</v>
      </c>
      <c r="E118" s="58" t="s">
        <v>6</v>
      </c>
      <c r="F118" s="58" t="s">
        <v>84</v>
      </c>
      <c r="G118" s="58" t="s">
        <v>50</v>
      </c>
      <c r="H118" s="70">
        <v>989105612</v>
      </c>
      <c r="I118" s="58" t="s">
        <v>1</v>
      </c>
      <c r="J118" s="70" t="s">
        <v>139</v>
      </c>
      <c r="K118" s="112" t="s">
        <v>313</v>
      </c>
      <c r="L118" s="42"/>
      <c r="M118" s="42"/>
      <c r="N118" s="42"/>
      <c r="O118" s="42"/>
    </row>
    <row r="119" spans="1:15" ht="32.1" customHeight="1" x14ac:dyDescent="0.25">
      <c r="A119" s="238">
        <f t="shared" ref="A119:A167" si="9">A118+1</f>
        <v>116</v>
      </c>
      <c r="B119" s="229" t="s">
        <v>224</v>
      </c>
      <c r="C119" s="230">
        <v>46153918</v>
      </c>
      <c r="D119" s="229" t="s">
        <v>6</v>
      </c>
      <c r="E119" s="229" t="s">
        <v>6</v>
      </c>
      <c r="F119" s="229" t="s">
        <v>84</v>
      </c>
      <c r="G119" s="229" t="s">
        <v>50</v>
      </c>
      <c r="H119" s="231">
        <v>920894498</v>
      </c>
      <c r="I119" s="229" t="s">
        <v>1</v>
      </c>
      <c r="J119" s="231" t="s">
        <v>225</v>
      </c>
      <c r="K119" s="232" t="s">
        <v>313</v>
      </c>
      <c r="L119" s="42"/>
      <c r="M119" s="42"/>
      <c r="N119" s="42"/>
      <c r="O119" s="42"/>
    </row>
    <row r="120" spans="1:15" ht="32.1" customHeight="1" x14ac:dyDescent="0.25">
      <c r="A120" s="238">
        <f t="shared" si="9"/>
        <v>117</v>
      </c>
      <c r="B120" s="229" t="s">
        <v>9926</v>
      </c>
      <c r="C120" s="230">
        <v>42712112</v>
      </c>
      <c r="D120" s="229" t="s">
        <v>6</v>
      </c>
      <c r="E120" s="229" t="s">
        <v>7</v>
      </c>
      <c r="F120" s="229" t="s">
        <v>84</v>
      </c>
      <c r="G120" s="229" t="s">
        <v>50</v>
      </c>
      <c r="H120" s="231">
        <v>927756509</v>
      </c>
      <c r="I120" s="229" t="s">
        <v>1</v>
      </c>
      <c r="J120" s="231" t="s">
        <v>9927</v>
      </c>
      <c r="K120" s="232" t="s">
        <v>313</v>
      </c>
      <c r="L120" s="42"/>
      <c r="M120" s="42"/>
      <c r="N120" s="42"/>
      <c r="O120" s="42"/>
    </row>
    <row r="121" spans="1:15" ht="32.1" customHeight="1" x14ac:dyDescent="0.25">
      <c r="A121" s="69">
        <f t="shared" si="9"/>
        <v>118</v>
      </c>
      <c r="B121" s="59" t="s">
        <v>9999</v>
      </c>
      <c r="C121" s="63">
        <v>42308741</v>
      </c>
      <c r="D121" s="59" t="s">
        <v>6</v>
      </c>
      <c r="E121" s="59" t="s">
        <v>7</v>
      </c>
      <c r="F121" s="59" t="s">
        <v>84</v>
      </c>
      <c r="G121" s="59" t="s">
        <v>50</v>
      </c>
      <c r="H121" s="60">
        <v>956087591</v>
      </c>
      <c r="I121" s="59" t="s">
        <v>1</v>
      </c>
      <c r="J121" s="60" t="s">
        <v>10000</v>
      </c>
      <c r="K121" s="109" t="s">
        <v>9990</v>
      </c>
      <c r="L121" s="42"/>
      <c r="M121" s="42"/>
      <c r="N121" s="42"/>
      <c r="O121" s="42"/>
    </row>
    <row r="122" spans="1:15" ht="32.1" customHeight="1" x14ac:dyDescent="0.25">
      <c r="A122" s="118">
        <f t="shared" si="9"/>
        <v>119</v>
      </c>
      <c r="B122" s="58" t="s">
        <v>112</v>
      </c>
      <c r="C122" s="64">
        <v>17595045</v>
      </c>
      <c r="D122" s="58" t="s">
        <v>6</v>
      </c>
      <c r="E122" s="58" t="s">
        <v>6</v>
      </c>
      <c r="F122" s="58" t="s">
        <v>89</v>
      </c>
      <c r="G122" s="58" t="s">
        <v>51</v>
      </c>
      <c r="H122" s="70">
        <v>945006105</v>
      </c>
      <c r="I122" s="58" t="s">
        <v>1</v>
      </c>
      <c r="J122" s="70" t="s">
        <v>113</v>
      </c>
      <c r="K122" s="112" t="s">
        <v>313</v>
      </c>
      <c r="L122" s="42"/>
      <c r="M122" s="42"/>
      <c r="N122" s="42"/>
      <c r="O122" s="42"/>
    </row>
    <row r="123" spans="1:15" ht="32.1" customHeight="1" x14ac:dyDescent="0.25">
      <c r="A123" s="118">
        <f t="shared" si="9"/>
        <v>120</v>
      </c>
      <c r="B123" s="58" t="s">
        <v>10035</v>
      </c>
      <c r="C123" s="64">
        <v>17595151</v>
      </c>
      <c r="D123" s="58" t="s">
        <v>6</v>
      </c>
      <c r="E123" s="58" t="s">
        <v>6</v>
      </c>
      <c r="F123" s="58" t="s">
        <v>89</v>
      </c>
      <c r="G123" s="58" t="s">
        <v>51</v>
      </c>
      <c r="H123" s="70">
        <v>900177533</v>
      </c>
      <c r="I123" s="58" t="s">
        <v>1</v>
      </c>
      <c r="J123" s="70" t="s">
        <v>10036</v>
      </c>
      <c r="K123" s="112" t="s">
        <v>313</v>
      </c>
      <c r="L123" s="42"/>
      <c r="M123" s="42"/>
      <c r="N123" s="42"/>
      <c r="O123" s="42"/>
    </row>
    <row r="124" spans="1:15" ht="32.1" customHeight="1" x14ac:dyDescent="0.25">
      <c r="A124" s="69">
        <f t="shared" si="9"/>
        <v>121</v>
      </c>
      <c r="B124" s="59" t="s">
        <v>10061</v>
      </c>
      <c r="C124" s="63">
        <v>73080062</v>
      </c>
      <c r="D124" s="59" t="s">
        <v>6</v>
      </c>
      <c r="E124" s="59" t="s">
        <v>6</v>
      </c>
      <c r="F124" s="59" t="s">
        <v>89</v>
      </c>
      <c r="G124" s="59" t="s">
        <v>51</v>
      </c>
      <c r="H124" s="60">
        <v>954200996</v>
      </c>
      <c r="I124" s="59" t="s">
        <v>1</v>
      </c>
      <c r="J124" s="60" t="s">
        <v>10062</v>
      </c>
      <c r="K124" s="109" t="s">
        <v>10042</v>
      </c>
      <c r="L124" s="42"/>
      <c r="M124" s="42"/>
      <c r="N124" s="42"/>
      <c r="O124" s="42"/>
    </row>
    <row r="125" spans="1:15" ht="30" customHeight="1" x14ac:dyDescent="0.25">
      <c r="A125" s="118">
        <f>+A124+1</f>
        <v>122</v>
      </c>
      <c r="B125" s="58" t="s">
        <v>145</v>
      </c>
      <c r="C125" s="64">
        <v>74373725</v>
      </c>
      <c r="D125" s="58" t="s">
        <v>6</v>
      </c>
      <c r="E125" s="58" t="s">
        <v>7</v>
      </c>
      <c r="F125" s="58" t="s">
        <v>90</v>
      </c>
      <c r="G125" s="58" t="s">
        <v>52</v>
      </c>
      <c r="H125" s="70">
        <v>923779265</v>
      </c>
      <c r="I125" s="58" t="s">
        <v>1</v>
      </c>
      <c r="J125" s="70" t="s">
        <v>146</v>
      </c>
      <c r="K125" s="112" t="s">
        <v>313</v>
      </c>
      <c r="L125" s="42"/>
      <c r="M125" s="42"/>
      <c r="N125" s="42"/>
      <c r="O125" s="42"/>
    </row>
    <row r="126" spans="1:15" ht="32.1" customHeight="1" x14ac:dyDescent="0.25">
      <c r="A126" s="118">
        <f t="shared" si="9"/>
        <v>123</v>
      </c>
      <c r="B126" s="58" t="s">
        <v>226</v>
      </c>
      <c r="C126" s="64">
        <v>45449164</v>
      </c>
      <c r="D126" s="58" t="s">
        <v>6</v>
      </c>
      <c r="E126" s="58" t="s">
        <v>7</v>
      </c>
      <c r="F126" s="58" t="s">
        <v>90</v>
      </c>
      <c r="G126" s="58" t="s">
        <v>52</v>
      </c>
      <c r="H126" s="70">
        <v>943523607</v>
      </c>
      <c r="I126" s="58" t="s">
        <v>1</v>
      </c>
      <c r="J126" s="70" t="s">
        <v>227</v>
      </c>
      <c r="K126" s="112" t="s">
        <v>313</v>
      </c>
      <c r="L126" s="42"/>
      <c r="M126" s="42"/>
      <c r="N126" s="42"/>
      <c r="O126" s="42"/>
    </row>
    <row r="127" spans="1:15" ht="32.1" customHeight="1" x14ac:dyDescent="0.25">
      <c r="A127" s="118">
        <f t="shared" si="9"/>
        <v>124</v>
      </c>
      <c r="B127" s="58" t="s">
        <v>9928</v>
      </c>
      <c r="C127" s="64"/>
      <c r="D127" s="58" t="s">
        <v>6</v>
      </c>
      <c r="E127" s="58" t="s">
        <v>7</v>
      </c>
      <c r="F127" s="58" t="s">
        <v>90</v>
      </c>
      <c r="G127" s="58" t="s">
        <v>52</v>
      </c>
      <c r="H127" s="70">
        <v>967684347</v>
      </c>
      <c r="I127" s="58" t="s">
        <v>1</v>
      </c>
      <c r="J127" s="70" t="s">
        <v>9929</v>
      </c>
      <c r="K127" s="112" t="s">
        <v>313</v>
      </c>
      <c r="L127" s="42"/>
      <c r="M127" s="42"/>
      <c r="N127" s="42"/>
      <c r="O127" s="42"/>
    </row>
    <row r="128" spans="1:15" ht="32.1" customHeight="1" x14ac:dyDescent="0.25">
      <c r="A128" s="118">
        <f t="shared" si="9"/>
        <v>125</v>
      </c>
      <c r="B128" s="58" t="s">
        <v>9946</v>
      </c>
      <c r="C128" s="64">
        <v>77558957</v>
      </c>
      <c r="D128" s="58" t="s">
        <v>6</v>
      </c>
      <c r="E128" s="58" t="s">
        <v>7</v>
      </c>
      <c r="F128" s="58" t="s">
        <v>90</v>
      </c>
      <c r="G128" s="58" t="s">
        <v>52</v>
      </c>
      <c r="H128" s="70">
        <v>924661681</v>
      </c>
      <c r="I128" s="58" t="s">
        <v>1</v>
      </c>
      <c r="J128" s="70" t="s">
        <v>9947</v>
      </c>
      <c r="K128" s="112" t="s">
        <v>313</v>
      </c>
      <c r="L128" s="42"/>
      <c r="M128" s="42"/>
      <c r="N128" s="42"/>
      <c r="O128" s="42"/>
    </row>
    <row r="129" spans="1:15" ht="32.1" customHeight="1" x14ac:dyDescent="0.25">
      <c r="A129" s="118">
        <f t="shared" si="9"/>
        <v>126</v>
      </c>
      <c r="B129" s="58" t="s">
        <v>9949</v>
      </c>
      <c r="C129" s="64">
        <v>16600926</v>
      </c>
      <c r="D129" s="58" t="s">
        <v>6</v>
      </c>
      <c r="E129" s="58" t="s">
        <v>7</v>
      </c>
      <c r="F129" s="58" t="s">
        <v>90</v>
      </c>
      <c r="G129" s="58" t="s">
        <v>52</v>
      </c>
      <c r="H129" s="70">
        <v>946122477</v>
      </c>
      <c r="I129" s="58" t="s">
        <v>1</v>
      </c>
      <c r="J129" s="70" t="s">
        <v>9950</v>
      </c>
      <c r="K129" s="112" t="s">
        <v>313</v>
      </c>
      <c r="L129" s="42"/>
      <c r="M129" s="42"/>
      <c r="N129" s="42"/>
      <c r="O129" s="42"/>
    </row>
    <row r="130" spans="1:15" ht="32.1" customHeight="1" x14ac:dyDescent="0.25">
      <c r="A130" s="69">
        <f t="shared" si="9"/>
        <v>127</v>
      </c>
      <c r="B130" s="59" t="s">
        <v>9975</v>
      </c>
      <c r="C130" s="63">
        <v>16793626</v>
      </c>
      <c r="D130" s="59" t="s">
        <v>6</v>
      </c>
      <c r="E130" s="59" t="s">
        <v>7</v>
      </c>
      <c r="F130" s="59" t="s">
        <v>90</v>
      </c>
      <c r="G130" s="59" t="s">
        <v>52</v>
      </c>
      <c r="H130" s="60">
        <v>956486908</v>
      </c>
      <c r="I130" s="59" t="s">
        <v>1</v>
      </c>
      <c r="J130" s="121" t="s">
        <v>9976</v>
      </c>
      <c r="K130" s="109" t="s">
        <v>9974</v>
      </c>
      <c r="L130" s="42"/>
      <c r="M130" s="42"/>
      <c r="N130" s="42"/>
      <c r="O130" s="42"/>
    </row>
    <row r="131" spans="1:15" ht="30" customHeight="1" x14ac:dyDescent="0.25">
      <c r="A131" s="118">
        <f t="shared" si="9"/>
        <v>128</v>
      </c>
      <c r="B131" s="58" t="s">
        <v>147</v>
      </c>
      <c r="C131" s="64">
        <v>17600608</v>
      </c>
      <c r="D131" s="58" t="s">
        <v>6</v>
      </c>
      <c r="E131" s="58" t="s">
        <v>6</v>
      </c>
      <c r="F131" s="58" t="s">
        <v>85</v>
      </c>
      <c r="G131" s="58" t="s">
        <v>53</v>
      </c>
      <c r="H131" s="70">
        <v>979230438</v>
      </c>
      <c r="I131" s="58" t="s">
        <v>1</v>
      </c>
      <c r="J131" s="70" t="s">
        <v>148</v>
      </c>
      <c r="K131" s="112" t="s">
        <v>313</v>
      </c>
      <c r="L131" s="42"/>
      <c r="M131" s="42"/>
      <c r="N131" s="42"/>
      <c r="O131" s="42"/>
    </row>
    <row r="132" spans="1:15" ht="32.1" customHeight="1" x14ac:dyDescent="0.25">
      <c r="A132" s="118">
        <f t="shared" si="9"/>
        <v>129</v>
      </c>
      <c r="B132" s="58" t="s">
        <v>232</v>
      </c>
      <c r="C132" s="64">
        <v>17619608</v>
      </c>
      <c r="D132" s="58" t="s">
        <v>6</v>
      </c>
      <c r="E132" s="58" t="s">
        <v>6</v>
      </c>
      <c r="F132" s="58" t="s">
        <v>85</v>
      </c>
      <c r="G132" s="58" t="s">
        <v>53</v>
      </c>
      <c r="H132" s="70">
        <v>926729307</v>
      </c>
      <c r="I132" s="58" t="s">
        <v>1</v>
      </c>
      <c r="J132" s="70" t="s">
        <v>233</v>
      </c>
      <c r="K132" s="112" t="s">
        <v>313</v>
      </c>
      <c r="L132" s="42"/>
      <c r="M132" s="42"/>
      <c r="N132" s="42"/>
      <c r="O132" s="42"/>
    </row>
    <row r="133" spans="1:15" ht="32.1" customHeight="1" x14ac:dyDescent="0.25">
      <c r="A133" s="118">
        <f t="shared" si="9"/>
        <v>130</v>
      </c>
      <c r="B133" s="58" t="s">
        <v>9988</v>
      </c>
      <c r="C133" s="64">
        <v>75587964</v>
      </c>
      <c r="D133" s="58" t="s">
        <v>6</v>
      </c>
      <c r="E133" s="58" t="s">
        <v>6</v>
      </c>
      <c r="F133" s="58" t="s">
        <v>85</v>
      </c>
      <c r="G133" s="58" t="s">
        <v>53</v>
      </c>
      <c r="H133" s="70">
        <v>948745382</v>
      </c>
      <c r="I133" s="58" t="s">
        <v>1</v>
      </c>
      <c r="J133" s="70" t="s">
        <v>9989</v>
      </c>
      <c r="K133" s="112" t="s">
        <v>313</v>
      </c>
      <c r="L133" s="42"/>
      <c r="M133" s="42"/>
      <c r="N133" s="42"/>
      <c r="O133" s="42"/>
    </row>
    <row r="134" spans="1:15" ht="32.1" customHeight="1" x14ac:dyDescent="0.25">
      <c r="A134" s="118">
        <f t="shared" si="9"/>
        <v>131</v>
      </c>
      <c r="B134" s="58" t="s">
        <v>10009</v>
      </c>
      <c r="C134" s="64">
        <v>75560474</v>
      </c>
      <c r="D134" s="58" t="s">
        <v>6</v>
      </c>
      <c r="E134" s="58" t="s">
        <v>6</v>
      </c>
      <c r="F134" s="58" t="s">
        <v>85</v>
      </c>
      <c r="G134" s="58" t="s">
        <v>53</v>
      </c>
      <c r="H134" s="70">
        <v>922592500</v>
      </c>
      <c r="I134" s="58" t="s">
        <v>1</v>
      </c>
      <c r="J134" s="70" t="s">
        <v>10010</v>
      </c>
      <c r="K134" s="112" t="s">
        <v>9990</v>
      </c>
      <c r="L134" s="42"/>
      <c r="M134" s="42"/>
      <c r="N134" s="42"/>
      <c r="O134" s="42"/>
    </row>
    <row r="135" spans="1:15" ht="32.1" customHeight="1" x14ac:dyDescent="0.25">
      <c r="A135" s="118">
        <f t="shared" si="9"/>
        <v>132</v>
      </c>
      <c r="B135" s="58" t="s">
        <v>10021</v>
      </c>
      <c r="C135" s="64">
        <v>77488010</v>
      </c>
      <c r="D135" s="58" t="s">
        <v>6</v>
      </c>
      <c r="E135" s="58" t="s">
        <v>6</v>
      </c>
      <c r="F135" s="58" t="s">
        <v>85</v>
      </c>
      <c r="G135" s="58" t="s">
        <v>53</v>
      </c>
      <c r="H135" s="70">
        <v>956982909</v>
      </c>
      <c r="I135" s="58" t="s">
        <v>1</v>
      </c>
      <c r="J135" s="70" t="s">
        <v>10022</v>
      </c>
      <c r="K135" s="112" t="s">
        <v>9990</v>
      </c>
      <c r="L135" s="42"/>
      <c r="M135" s="42"/>
      <c r="N135" s="42"/>
      <c r="O135" s="42"/>
    </row>
    <row r="136" spans="1:15" ht="32.1" customHeight="1" x14ac:dyDescent="0.25">
      <c r="A136" s="118">
        <f t="shared" si="9"/>
        <v>133</v>
      </c>
      <c r="B136" s="58" t="s">
        <v>10066</v>
      </c>
      <c r="C136" s="64">
        <v>47271171</v>
      </c>
      <c r="D136" s="58" t="s">
        <v>6</v>
      </c>
      <c r="E136" s="58" t="s">
        <v>6</v>
      </c>
      <c r="F136" s="58" t="s">
        <v>85</v>
      </c>
      <c r="G136" s="58" t="s">
        <v>53</v>
      </c>
      <c r="H136" s="70">
        <v>984572941</v>
      </c>
      <c r="I136" s="58" t="s">
        <v>1</v>
      </c>
      <c r="J136" s="70" t="s">
        <v>10067</v>
      </c>
      <c r="K136" s="112" t="s">
        <v>10042</v>
      </c>
      <c r="L136" s="42"/>
      <c r="M136" s="42"/>
      <c r="N136" s="42"/>
      <c r="O136" s="42"/>
    </row>
    <row r="137" spans="1:15" ht="32.1" customHeight="1" x14ac:dyDescent="0.25">
      <c r="A137" s="69">
        <f t="shared" si="9"/>
        <v>134</v>
      </c>
      <c r="B137" s="59" t="s">
        <v>10068</v>
      </c>
      <c r="C137" s="63">
        <v>71593449</v>
      </c>
      <c r="D137" s="59" t="s">
        <v>6</v>
      </c>
      <c r="E137" s="59" t="s">
        <v>6</v>
      </c>
      <c r="F137" s="59" t="s">
        <v>85</v>
      </c>
      <c r="G137" s="59" t="s">
        <v>53</v>
      </c>
      <c r="H137" s="60"/>
      <c r="I137" s="59" t="s">
        <v>1</v>
      </c>
      <c r="J137" s="121"/>
      <c r="K137" s="109" t="s">
        <v>10042</v>
      </c>
      <c r="L137" s="42"/>
      <c r="M137" s="42"/>
      <c r="N137" s="42"/>
      <c r="O137" s="42"/>
    </row>
    <row r="138" spans="1:15" ht="32.1" customHeight="1" x14ac:dyDescent="0.25">
      <c r="A138" s="118">
        <f>A137+1</f>
        <v>135</v>
      </c>
      <c r="B138" s="58" t="s">
        <v>236</v>
      </c>
      <c r="C138" s="64">
        <v>16793410</v>
      </c>
      <c r="D138" s="58" t="s">
        <v>6</v>
      </c>
      <c r="E138" s="58" t="s">
        <v>7</v>
      </c>
      <c r="F138" s="58" t="s">
        <v>86</v>
      </c>
      <c r="G138" s="58" t="s">
        <v>54</v>
      </c>
      <c r="H138" s="70">
        <v>972690015</v>
      </c>
      <c r="I138" s="58" t="s">
        <v>1</v>
      </c>
      <c r="J138" s="70" t="s">
        <v>104</v>
      </c>
      <c r="K138" s="112" t="s">
        <v>313</v>
      </c>
      <c r="L138" s="42"/>
      <c r="M138" s="42"/>
      <c r="N138" s="42"/>
      <c r="O138" s="42"/>
    </row>
    <row r="139" spans="1:15" ht="32.1" customHeight="1" x14ac:dyDescent="0.25">
      <c r="A139" s="118">
        <f t="shared" si="9"/>
        <v>136</v>
      </c>
      <c r="B139" s="58" t="s">
        <v>9957</v>
      </c>
      <c r="C139" s="64">
        <v>43479221</v>
      </c>
      <c r="D139" s="58" t="s">
        <v>6</v>
      </c>
      <c r="E139" s="58" t="s">
        <v>7</v>
      </c>
      <c r="F139" s="58" t="s">
        <v>86</v>
      </c>
      <c r="G139" s="58" t="s">
        <v>54</v>
      </c>
      <c r="H139" s="70" t="s">
        <v>9959</v>
      </c>
      <c r="I139" s="58" t="s">
        <v>1</v>
      </c>
      <c r="J139" s="70" t="s">
        <v>9958</v>
      </c>
      <c r="K139" s="112" t="s">
        <v>313</v>
      </c>
      <c r="L139" s="42"/>
      <c r="M139" s="42"/>
      <c r="N139" s="42"/>
      <c r="O139" s="42"/>
    </row>
    <row r="140" spans="1:15" ht="32.1" customHeight="1" x14ac:dyDescent="0.25">
      <c r="A140" s="69">
        <f t="shared" si="9"/>
        <v>137</v>
      </c>
      <c r="B140" s="59" t="s">
        <v>10039</v>
      </c>
      <c r="C140" s="63">
        <v>40270942</v>
      </c>
      <c r="D140" s="59" t="s">
        <v>6</v>
      </c>
      <c r="E140" s="59" t="s">
        <v>7</v>
      </c>
      <c r="F140" s="59" t="s">
        <v>86</v>
      </c>
      <c r="G140" s="59" t="s">
        <v>54</v>
      </c>
      <c r="H140" s="60">
        <v>979569675</v>
      </c>
      <c r="I140" s="59" t="s">
        <v>1</v>
      </c>
      <c r="J140" s="121" t="s">
        <v>10040</v>
      </c>
      <c r="K140" s="109" t="s">
        <v>9990</v>
      </c>
      <c r="L140" s="42"/>
      <c r="M140" s="42"/>
      <c r="N140" s="42"/>
      <c r="O140" s="42"/>
    </row>
    <row r="141" spans="1:15" ht="30" customHeight="1" x14ac:dyDescent="0.25">
      <c r="A141" s="118">
        <f t="shared" si="9"/>
        <v>138</v>
      </c>
      <c r="B141" s="58" t="s">
        <v>125</v>
      </c>
      <c r="C141" s="64">
        <v>45016439</v>
      </c>
      <c r="D141" s="58" t="s">
        <v>6</v>
      </c>
      <c r="E141" s="58" t="s">
        <v>7</v>
      </c>
      <c r="F141" s="58" t="s">
        <v>87</v>
      </c>
      <c r="G141" s="58" t="s">
        <v>55</v>
      </c>
      <c r="H141" s="70">
        <v>941958955</v>
      </c>
      <c r="I141" s="58" t="s">
        <v>1</v>
      </c>
      <c r="J141" s="122" t="s">
        <v>126</v>
      </c>
      <c r="K141" s="112" t="s">
        <v>313</v>
      </c>
      <c r="L141" s="42"/>
      <c r="M141" s="42"/>
      <c r="N141" s="42"/>
      <c r="O141" s="42"/>
    </row>
    <row r="142" spans="1:15" ht="32.1" customHeight="1" x14ac:dyDescent="0.25">
      <c r="A142" s="118">
        <f>A141+1</f>
        <v>139</v>
      </c>
      <c r="B142" s="58" t="s">
        <v>238</v>
      </c>
      <c r="C142" s="64">
        <v>72327699</v>
      </c>
      <c r="D142" s="58" t="s">
        <v>6</v>
      </c>
      <c r="E142" s="58" t="s">
        <v>7</v>
      </c>
      <c r="F142" s="58" t="s">
        <v>87</v>
      </c>
      <c r="G142" s="58" t="s">
        <v>55</v>
      </c>
      <c r="H142" s="70">
        <v>975360425</v>
      </c>
      <c r="I142" s="58" t="s">
        <v>1</v>
      </c>
      <c r="J142" s="122" t="s">
        <v>239</v>
      </c>
      <c r="K142" s="112" t="s">
        <v>313</v>
      </c>
      <c r="L142" s="42"/>
      <c r="M142" s="42"/>
      <c r="N142" s="42"/>
      <c r="O142" s="42"/>
    </row>
    <row r="143" spans="1:15" ht="32.1" customHeight="1" x14ac:dyDescent="0.25">
      <c r="A143" s="118">
        <f t="shared" ref="A143:A144" si="10">A142+1</f>
        <v>140</v>
      </c>
      <c r="B143" s="58" t="s">
        <v>10029</v>
      </c>
      <c r="C143" s="64">
        <v>75557817</v>
      </c>
      <c r="D143" s="58" t="s">
        <v>6</v>
      </c>
      <c r="E143" s="58" t="s">
        <v>7</v>
      </c>
      <c r="F143" s="58" t="s">
        <v>87</v>
      </c>
      <c r="G143" s="58" t="s">
        <v>55</v>
      </c>
      <c r="H143" s="70">
        <v>934823636</v>
      </c>
      <c r="I143" s="58" t="s">
        <v>1</v>
      </c>
      <c r="J143" s="122" t="s">
        <v>10030</v>
      </c>
      <c r="K143" s="112" t="s">
        <v>313</v>
      </c>
      <c r="L143" s="42"/>
      <c r="M143" s="42"/>
      <c r="N143" s="42"/>
      <c r="O143" s="42"/>
    </row>
    <row r="144" spans="1:15" ht="32.1" customHeight="1" thickBot="1" x14ac:dyDescent="0.3">
      <c r="A144" s="116">
        <f t="shared" si="10"/>
        <v>141</v>
      </c>
      <c r="B144" s="245" t="s">
        <v>10046</v>
      </c>
      <c r="C144" s="246">
        <v>16800419</v>
      </c>
      <c r="D144" s="59" t="s">
        <v>6</v>
      </c>
      <c r="E144" s="59" t="s">
        <v>7</v>
      </c>
      <c r="F144" s="59" t="s">
        <v>87</v>
      </c>
      <c r="G144" s="59" t="s">
        <v>55</v>
      </c>
      <c r="H144" s="247">
        <v>945829282</v>
      </c>
      <c r="I144" s="59" t="s">
        <v>1</v>
      </c>
      <c r="J144" s="121" t="s">
        <v>10047</v>
      </c>
      <c r="K144" s="109" t="s">
        <v>10042</v>
      </c>
      <c r="L144" s="42"/>
      <c r="M144" s="42"/>
      <c r="N144" s="42"/>
      <c r="O144" s="42"/>
    </row>
    <row r="145" spans="1:15" ht="32.1" customHeight="1" x14ac:dyDescent="0.25">
      <c r="A145" s="228">
        <f>+A144+1</f>
        <v>142</v>
      </c>
      <c r="B145" s="229" t="s">
        <v>277</v>
      </c>
      <c r="C145" s="230">
        <v>45380761</v>
      </c>
      <c r="D145" s="229" t="s">
        <v>6</v>
      </c>
      <c r="E145" s="229" t="s">
        <v>7</v>
      </c>
      <c r="F145" s="229" t="s">
        <v>7</v>
      </c>
      <c r="G145" s="229" t="s">
        <v>205</v>
      </c>
      <c r="H145" s="231">
        <v>994798624</v>
      </c>
      <c r="I145" s="229" t="s">
        <v>271</v>
      </c>
      <c r="J145" s="233" t="s">
        <v>278</v>
      </c>
      <c r="K145" s="232" t="s">
        <v>320</v>
      </c>
      <c r="L145" s="42"/>
      <c r="M145" s="42"/>
      <c r="N145" s="42"/>
      <c r="O145" s="42"/>
    </row>
    <row r="146" spans="1:15" ht="32.1" customHeight="1" x14ac:dyDescent="0.25">
      <c r="A146" s="114">
        <f>+A145+1</f>
        <v>143</v>
      </c>
      <c r="B146" s="248" t="s">
        <v>10051</v>
      </c>
      <c r="C146" s="249">
        <v>46466520</v>
      </c>
      <c r="D146" s="248" t="s">
        <v>6</v>
      </c>
      <c r="E146" s="248" t="s">
        <v>7</v>
      </c>
      <c r="F146" s="248" t="s">
        <v>7</v>
      </c>
      <c r="G146" s="248" t="s">
        <v>205</v>
      </c>
      <c r="H146" s="250">
        <v>973429372</v>
      </c>
      <c r="I146" s="61" t="s">
        <v>10049</v>
      </c>
      <c r="J146" s="251" t="s">
        <v>10052</v>
      </c>
      <c r="K146" s="252" t="s">
        <v>320</v>
      </c>
      <c r="L146" s="42"/>
      <c r="M146" s="42"/>
      <c r="N146" s="42"/>
      <c r="O146" s="42"/>
    </row>
    <row r="147" spans="1:15" ht="30.75" customHeight="1" x14ac:dyDescent="0.25">
      <c r="A147" s="228">
        <f>+A146+1</f>
        <v>144</v>
      </c>
      <c r="B147" s="229" t="s">
        <v>283</v>
      </c>
      <c r="C147" s="230">
        <v>43751665</v>
      </c>
      <c r="D147" s="229" t="s">
        <v>6</v>
      </c>
      <c r="E147" s="229" t="s">
        <v>7</v>
      </c>
      <c r="F147" s="229" t="s">
        <v>7</v>
      </c>
      <c r="G147" s="229" t="s">
        <v>205</v>
      </c>
      <c r="H147" s="231">
        <v>942680319</v>
      </c>
      <c r="I147" s="229" t="s">
        <v>290</v>
      </c>
      <c r="J147" s="233" t="s">
        <v>282</v>
      </c>
      <c r="K147" s="232" t="s">
        <v>313</v>
      </c>
      <c r="L147" s="42"/>
      <c r="M147" s="42"/>
      <c r="N147" s="42"/>
      <c r="O147" s="42"/>
    </row>
    <row r="148" spans="1:15" ht="32.1" customHeight="1" x14ac:dyDescent="0.25">
      <c r="A148" s="228">
        <f t="shared" si="9"/>
        <v>145</v>
      </c>
      <c r="B148" s="229" t="s">
        <v>274</v>
      </c>
      <c r="C148" s="230">
        <v>45923998</v>
      </c>
      <c r="D148" s="229" t="s">
        <v>6</v>
      </c>
      <c r="E148" s="229" t="s">
        <v>56</v>
      </c>
      <c r="F148" s="229" t="s">
        <v>56</v>
      </c>
      <c r="G148" s="229" t="s">
        <v>275</v>
      </c>
      <c r="H148" s="231">
        <v>945662709</v>
      </c>
      <c r="I148" s="229" t="s">
        <v>271</v>
      </c>
      <c r="J148" s="233" t="s">
        <v>276</v>
      </c>
      <c r="K148" s="232" t="s">
        <v>320</v>
      </c>
      <c r="L148" s="42"/>
      <c r="M148" s="42"/>
      <c r="N148" s="42"/>
      <c r="O148" s="42"/>
    </row>
    <row r="149" spans="1:15" ht="32.1" customHeight="1" x14ac:dyDescent="0.25">
      <c r="A149" s="228">
        <f t="shared" si="9"/>
        <v>146</v>
      </c>
      <c r="B149" s="229" t="s">
        <v>336</v>
      </c>
      <c r="C149" s="230">
        <v>17449173</v>
      </c>
      <c r="D149" s="229" t="s">
        <v>6</v>
      </c>
      <c r="E149" s="229" t="s">
        <v>56</v>
      </c>
      <c r="F149" s="229" t="s">
        <v>56</v>
      </c>
      <c r="G149" s="229" t="s">
        <v>275</v>
      </c>
      <c r="H149" s="231">
        <v>978132568</v>
      </c>
      <c r="I149" s="229" t="s">
        <v>337</v>
      </c>
      <c r="J149" s="233" t="s">
        <v>338</v>
      </c>
      <c r="K149" s="232" t="s">
        <v>320</v>
      </c>
      <c r="L149" s="42"/>
      <c r="M149" s="42"/>
      <c r="N149" s="42"/>
      <c r="O149" s="42"/>
    </row>
    <row r="150" spans="1:15" ht="32.1" customHeight="1" x14ac:dyDescent="0.25">
      <c r="A150" s="114">
        <f t="shared" si="9"/>
        <v>147</v>
      </c>
      <c r="B150" s="61" t="s">
        <v>10048</v>
      </c>
      <c r="C150" s="66">
        <v>41949849</v>
      </c>
      <c r="D150" s="61" t="s">
        <v>6</v>
      </c>
      <c r="E150" s="61" t="s">
        <v>56</v>
      </c>
      <c r="F150" s="61" t="s">
        <v>56</v>
      </c>
      <c r="G150" s="61" t="s">
        <v>275</v>
      </c>
      <c r="H150" s="71">
        <v>942851109</v>
      </c>
      <c r="I150" s="61" t="s">
        <v>10049</v>
      </c>
      <c r="J150" s="251" t="s">
        <v>10050</v>
      </c>
      <c r="K150" s="72" t="s">
        <v>320</v>
      </c>
      <c r="L150" s="42"/>
      <c r="M150" s="42"/>
      <c r="N150" s="42"/>
      <c r="O150" s="42"/>
    </row>
    <row r="151" spans="1:15" ht="32.1" customHeight="1" x14ac:dyDescent="0.25">
      <c r="A151" s="228">
        <f>+A150+1</f>
        <v>148</v>
      </c>
      <c r="B151" s="229" t="s">
        <v>273</v>
      </c>
      <c r="C151" s="230">
        <v>45142144</v>
      </c>
      <c r="D151" s="229" t="s">
        <v>6</v>
      </c>
      <c r="E151" s="229" t="s">
        <v>6</v>
      </c>
      <c r="F151" s="229" t="s">
        <v>6</v>
      </c>
      <c r="G151" s="229" t="s">
        <v>210</v>
      </c>
      <c r="H151" s="231">
        <v>982294459</v>
      </c>
      <c r="I151" s="229" t="s">
        <v>271</v>
      </c>
      <c r="J151" s="233" t="s">
        <v>272</v>
      </c>
      <c r="K151" s="232" t="s">
        <v>320</v>
      </c>
      <c r="L151" s="42"/>
      <c r="M151" s="42"/>
      <c r="N151" s="42"/>
      <c r="O151" s="42"/>
    </row>
    <row r="152" spans="1:15" ht="32.1" customHeight="1" x14ac:dyDescent="0.25">
      <c r="A152" s="228">
        <f t="shared" si="9"/>
        <v>149</v>
      </c>
      <c r="B152" s="229" t="s">
        <v>9980</v>
      </c>
      <c r="C152" s="230">
        <v>41792834</v>
      </c>
      <c r="D152" s="229" t="s">
        <v>6</v>
      </c>
      <c r="E152" s="229" t="s">
        <v>6</v>
      </c>
      <c r="F152" s="229" t="s">
        <v>6</v>
      </c>
      <c r="G152" s="229" t="s">
        <v>210</v>
      </c>
      <c r="H152" s="231">
        <v>960458846</v>
      </c>
      <c r="I152" s="229" t="s">
        <v>174</v>
      </c>
      <c r="J152" s="233" t="s">
        <v>9981</v>
      </c>
      <c r="K152" s="232" t="s">
        <v>320</v>
      </c>
      <c r="L152" s="42"/>
      <c r="M152" s="42"/>
      <c r="N152" s="42"/>
      <c r="O152" s="42"/>
    </row>
    <row r="153" spans="1:15" ht="32.1" customHeight="1" x14ac:dyDescent="0.25">
      <c r="A153" s="114">
        <f>A152+1</f>
        <v>150</v>
      </c>
      <c r="B153" s="61" t="s">
        <v>281</v>
      </c>
      <c r="C153" s="66">
        <v>47320515</v>
      </c>
      <c r="D153" s="61" t="s">
        <v>6</v>
      </c>
      <c r="E153" s="61" t="s">
        <v>6</v>
      </c>
      <c r="F153" s="61" t="s">
        <v>6</v>
      </c>
      <c r="G153" s="61" t="s">
        <v>8</v>
      </c>
      <c r="H153" s="71">
        <v>939520530</v>
      </c>
      <c r="I153" s="61" t="s">
        <v>280</v>
      </c>
      <c r="J153" s="110" t="s">
        <v>279</v>
      </c>
      <c r="K153" s="72" t="s">
        <v>320</v>
      </c>
      <c r="L153" s="42"/>
      <c r="M153" s="42"/>
      <c r="N153" s="42"/>
      <c r="O153" s="42"/>
    </row>
    <row r="154" spans="1:15" ht="32.1" customHeight="1" x14ac:dyDescent="0.25">
      <c r="A154" s="114">
        <f>A153+1</f>
        <v>151</v>
      </c>
      <c r="B154" s="61" t="s">
        <v>10053</v>
      </c>
      <c r="C154" s="66">
        <v>44588050</v>
      </c>
      <c r="D154" s="61" t="s">
        <v>6</v>
      </c>
      <c r="E154" s="61" t="s">
        <v>6</v>
      </c>
      <c r="F154" s="61" t="s">
        <v>6</v>
      </c>
      <c r="G154" s="61" t="s">
        <v>210</v>
      </c>
      <c r="H154" s="71">
        <v>957250003</v>
      </c>
      <c r="I154" s="61" t="s">
        <v>10049</v>
      </c>
      <c r="J154" s="110" t="s">
        <v>10054</v>
      </c>
      <c r="K154" s="72" t="s">
        <v>320</v>
      </c>
      <c r="L154" s="42"/>
      <c r="M154" s="42"/>
      <c r="N154" s="42"/>
      <c r="O154" s="42"/>
    </row>
    <row r="155" spans="1:15" ht="31.5" customHeight="1" x14ac:dyDescent="0.25">
      <c r="A155" s="228">
        <f>+A154+1</f>
        <v>152</v>
      </c>
      <c r="B155" s="229" t="s">
        <v>286</v>
      </c>
      <c r="C155" s="230" t="s">
        <v>287</v>
      </c>
      <c r="D155" s="229" t="s">
        <v>6</v>
      </c>
      <c r="E155" s="229" t="s">
        <v>6</v>
      </c>
      <c r="F155" s="229" t="s">
        <v>6</v>
      </c>
      <c r="G155" s="229" t="s">
        <v>210</v>
      </c>
      <c r="H155" s="231">
        <v>943161689</v>
      </c>
      <c r="I155" s="229" t="s">
        <v>288</v>
      </c>
      <c r="J155" s="233" t="s">
        <v>289</v>
      </c>
      <c r="K155" s="232" t="s">
        <v>313</v>
      </c>
      <c r="L155" s="42"/>
      <c r="M155" s="42"/>
      <c r="N155" s="42"/>
      <c r="O155" s="42"/>
    </row>
    <row r="156" spans="1:15" ht="31.5" customHeight="1" x14ac:dyDescent="0.25">
      <c r="A156" s="114">
        <f t="shared" si="9"/>
        <v>153</v>
      </c>
      <c r="B156" s="61" t="s">
        <v>9967</v>
      </c>
      <c r="C156" s="67">
        <v>16794660</v>
      </c>
      <c r="D156" s="61" t="s">
        <v>6</v>
      </c>
      <c r="E156" s="61" t="s">
        <v>6</v>
      </c>
      <c r="F156" s="61" t="s">
        <v>7</v>
      </c>
      <c r="G156" s="61" t="s">
        <v>180</v>
      </c>
      <c r="H156" s="71">
        <v>970583321</v>
      </c>
      <c r="I156" s="61" t="s">
        <v>174</v>
      </c>
      <c r="J156" s="110" t="s">
        <v>183</v>
      </c>
      <c r="K156" s="72" t="s">
        <v>320</v>
      </c>
      <c r="L156" s="42"/>
      <c r="M156" s="42"/>
      <c r="N156" s="42"/>
      <c r="O156" s="42"/>
    </row>
    <row r="157" spans="1:15" ht="31.5" customHeight="1" x14ac:dyDescent="0.25">
      <c r="A157" s="114">
        <f t="shared" si="9"/>
        <v>154</v>
      </c>
      <c r="B157" s="61" t="s">
        <v>9964</v>
      </c>
      <c r="C157" s="67"/>
      <c r="D157" s="61" t="s">
        <v>6</v>
      </c>
      <c r="E157" s="61" t="s">
        <v>6</v>
      </c>
      <c r="F157" s="61" t="s">
        <v>6</v>
      </c>
      <c r="G157" s="61" t="s">
        <v>9965</v>
      </c>
      <c r="H157" s="71">
        <v>977292462</v>
      </c>
      <c r="I157" s="61" t="s">
        <v>174</v>
      </c>
      <c r="J157" s="110" t="s">
        <v>9966</v>
      </c>
      <c r="K157" s="72" t="s">
        <v>320</v>
      </c>
      <c r="L157" s="42"/>
      <c r="M157" s="42"/>
      <c r="N157" s="42"/>
      <c r="O157" s="42"/>
    </row>
    <row r="158" spans="1:15" ht="32.1" customHeight="1" x14ac:dyDescent="0.25">
      <c r="A158" s="114">
        <f t="shared" si="9"/>
        <v>155</v>
      </c>
      <c r="B158" s="61" t="s">
        <v>178</v>
      </c>
      <c r="C158" s="67">
        <v>17406499</v>
      </c>
      <c r="D158" s="61" t="s">
        <v>6</v>
      </c>
      <c r="E158" s="61" t="s">
        <v>56</v>
      </c>
      <c r="F158" s="61" t="s">
        <v>56</v>
      </c>
      <c r="G158" s="61" t="s">
        <v>179</v>
      </c>
      <c r="H158" s="71">
        <v>978888575</v>
      </c>
      <c r="I158" s="61" t="s">
        <v>174</v>
      </c>
      <c r="J158" s="110" t="s">
        <v>265</v>
      </c>
      <c r="K158" s="72" t="s">
        <v>320</v>
      </c>
      <c r="L158" s="42"/>
      <c r="M158" s="42"/>
      <c r="N158" s="42"/>
      <c r="O158" s="42"/>
    </row>
    <row r="159" spans="1:15" ht="32.1" customHeight="1" x14ac:dyDescent="0.25">
      <c r="A159" s="114">
        <f t="shared" si="9"/>
        <v>156</v>
      </c>
      <c r="B159" s="61" t="s">
        <v>198</v>
      </c>
      <c r="C159" s="66"/>
      <c r="D159" s="61" t="s">
        <v>6</v>
      </c>
      <c r="E159" s="61" t="s">
        <v>56</v>
      </c>
      <c r="F159" s="61" t="s">
        <v>56</v>
      </c>
      <c r="G159" s="61" t="s">
        <v>179</v>
      </c>
      <c r="H159" s="71">
        <v>963804851</v>
      </c>
      <c r="I159" s="61" t="s">
        <v>185</v>
      </c>
      <c r="J159" s="110" t="s">
        <v>285</v>
      </c>
      <c r="K159" s="72" t="s">
        <v>320</v>
      </c>
      <c r="L159" s="42"/>
      <c r="M159" s="42"/>
      <c r="N159" s="42"/>
      <c r="O159" s="42"/>
    </row>
    <row r="160" spans="1:15" ht="27.75" customHeight="1" x14ac:dyDescent="0.25">
      <c r="A160" s="228">
        <f t="shared" si="9"/>
        <v>157</v>
      </c>
      <c r="B160" s="229" t="s">
        <v>186</v>
      </c>
      <c r="C160" s="230"/>
      <c r="D160" s="229" t="s">
        <v>6</v>
      </c>
      <c r="E160" s="229" t="s">
        <v>6</v>
      </c>
      <c r="F160" s="229" t="s">
        <v>6</v>
      </c>
      <c r="G160" s="229" t="s">
        <v>184</v>
      </c>
      <c r="H160" s="231">
        <v>957387936</v>
      </c>
      <c r="I160" s="229" t="s">
        <v>185</v>
      </c>
      <c r="J160" s="233" t="s">
        <v>187</v>
      </c>
      <c r="K160" s="232" t="s">
        <v>313</v>
      </c>
      <c r="L160" s="42"/>
      <c r="M160" s="42"/>
      <c r="N160" s="42"/>
      <c r="O160" s="42"/>
    </row>
    <row r="161" spans="1:15" ht="34.5" customHeight="1" x14ac:dyDescent="0.25">
      <c r="A161" s="228">
        <f t="shared" si="9"/>
        <v>158</v>
      </c>
      <c r="B161" s="229" t="s">
        <v>331</v>
      </c>
      <c r="C161" s="230">
        <v>16687726</v>
      </c>
      <c r="D161" s="229" t="s">
        <v>6</v>
      </c>
      <c r="E161" s="229" t="s">
        <v>7</v>
      </c>
      <c r="F161" s="229" t="s">
        <v>7</v>
      </c>
      <c r="G161" s="229" t="s">
        <v>332</v>
      </c>
      <c r="H161" s="231">
        <v>943023672</v>
      </c>
      <c r="I161" s="229" t="s">
        <v>333</v>
      </c>
      <c r="J161" s="233" t="s">
        <v>334</v>
      </c>
      <c r="K161" s="232" t="s">
        <v>313</v>
      </c>
      <c r="L161" s="42"/>
      <c r="M161" s="42"/>
      <c r="N161" s="42"/>
      <c r="O161" s="42"/>
    </row>
    <row r="162" spans="1:15" ht="27.75" customHeight="1" x14ac:dyDescent="0.25">
      <c r="A162" s="114">
        <f t="shared" si="9"/>
        <v>159</v>
      </c>
      <c r="B162" s="61" t="s">
        <v>9914</v>
      </c>
      <c r="C162" s="67">
        <v>16563216</v>
      </c>
      <c r="D162" s="61" t="s">
        <v>6</v>
      </c>
      <c r="E162" s="61" t="s">
        <v>6</v>
      </c>
      <c r="F162" s="61" t="s">
        <v>6</v>
      </c>
      <c r="G162" s="61" t="s">
        <v>295</v>
      </c>
      <c r="H162" s="71">
        <v>979764095</v>
      </c>
      <c r="I162" s="61" t="s">
        <v>345</v>
      </c>
      <c r="J162" s="71" t="s">
        <v>296</v>
      </c>
      <c r="K162" s="72" t="s">
        <v>320</v>
      </c>
      <c r="L162" s="42"/>
      <c r="M162" s="42"/>
      <c r="N162" s="42"/>
      <c r="O162" s="42"/>
    </row>
    <row r="163" spans="1:15" ht="32.1" customHeight="1" x14ac:dyDescent="0.25">
      <c r="A163" s="114">
        <f t="shared" si="9"/>
        <v>160</v>
      </c>
      <c r="B163" s="61" t="s">
        <v>9913</v>
      </c>
      <c r="C163" s="67">
        <v>47114736</v>
      </c>
      <c r="D163" s="61" t="s">
        <v>6</v>
      </c>
      <c r="E163" s="61" t="s">
        <v>6</v>
      </c>
      <c r="F163" s="61" t="s">
        <v>7</v>
      </c>
      <c r="G163" s="61" t="s">
        <v>291</v>
      </c>
      <c r="H163" s="71">
        <v>944938668</v>
      </c>
      <c r="I163" s="61" t="s">
        <v>345</v>
      </c>
      <c r="J163" s="71" t="s">
        <v>292</v>
      </c>
      <c r="K163" s="72" t="s">
        <v>320</v>
      </c>
      <c r="L163" s="42"/>
      <c r="M163" s="42"/>
      <c r="N163" s="42"/>
      <c r="O163" s="42"/>
    </row>
    <row r="164" spans="1:15" ht="32.1" customHeight="1" x14ac:dyDescent="0.25">
      <c r="A164" s="114">
        <f t="shared" si="9"/>
        <v>161</v>
      </c>
      <c r="B164" s="234" t="s">
        <v>9932</v>
      </c>
      <c r="C164" s="235">
        <v>45464123</v>
      </c>
      <c r="D164" s="234" t="s">
        <v>6</v>
      </c>
      <c r="E164" s="234" t="s">
        <v>6</v>
      </c>
      <c r="F164" s="234" t="s">
        <v>7</v>
      </c>
      <c r="G164" s="234" t="s">
        <v>293</v>
      </c>
      <c r="H164" s="236">
        <v>986357605</v>
      </c>
      <c r="I164" s="61" t="s">
        <v>9933</v>
      </c>
      <c r="J164" s="71" t="s">
        <v>9934</v>
      </c>
      <c r="K164" s="237"/>
      <c r="L164" s="42"/>
      <c r="M164" s="42"/>
      <c r="N164" s="42"/>
      <c r="O164" s="42"/>
    </row>
    <row r="165" spans="1:15" ht="32.1" customHeight="1" thickBot="1" x14ac:dyDescent="0.3">
      <c r="A165" s="115">
        <f>A164+1</f>
        <v>162</v>
      </c>
      <c r="B165" s="119" t="s">
        <v>9911</v>
      </c>
      <c r="C165" s="123">
        <v>44668665</v>
      </c>
      <c r="D165" s="119" t="s">
        <v>6</v>
      </c>
      <c r="E165" s="119" t="s">
        <v>6</v>
      </c>
      <c r="F165" s="119" t="s">
        <v>7</v>
      </c>
      <c r="G165" s="119" t="s">
        <v>293</v>
      </c>
      <c r="H165" s="120">
        <v>949646432</v>
      </c>
      <c r="I165" s="119" t="s">
        <v>9912</v>
      </c>
      <c r="J165" s="120" t="s">
        <v>294</v>
      </c>
      <c r="K165" s="73" t="s">
        <v>320</v>
      </c>
      <c r="L165" s="42"/>
      <c r="M165" s="42"/>
      <c r="N165" s="42"/>
      <c r="O165" s="42"/>
    </row>
    <row r="166" spans="1:15" ht="32.1" customHeight="1" x14ac:dyDescent="0.25">
      <c r="A166" s="240">
        <f>A165+1</f>
        <v>163</v>
      </c>
      <c r="B166" s="241" t="s">
        <v>9915</v>
      </c>
      <c r="C166" s="242">
        <v>46672616</v>
      </c>
      <c r="D166" s="241" t="s">
        <v>5126</v>
      </c>
      <c r="E166" s="241" t="s">
        <v>5126</v>
      </c>
      <c r="F166" s="241" t="s">
        <v>5126</v>
      </c>
      <c r="G166" s="241" t="s">
        <v>9916</v>
      </c>
      <c r="H166" s="243">
        <v>976637247</v>
      </c>
      <c r="I166" s="241" t="s">
        <v>9917</v>
      </c>
      <c r="J166" s="241" t="s">
        <v>9918</v>
      </c>
      <c r="K166" s="244" t="s">
        <v>320</v>
      </c>
      <c r="L166" s="42"/>
      <c r="M166" s="42"/>
      <c r="N166" s="42"/>
      <c r="O166" s="42"/>
    </row>
    <row r="167" spans="1:15" ht="32.1" customHeight="1" thickBot="1" x14ac:dyDescent="0.3">
      <c r="A167" s="224">
        <f t="shared" si="9"/>
        <v>164</v>
      </c>
      <c r="B167" s="225" t="s">
        <v>9923</v>
      </c>
      <c r="C167" s="225"/>
      <c r="D167" s="225" t="s">
        <v>6</v>
      </c>
      <c r="E167" s="225" t="s">
        <v>7</v>
      </c>
      <c r="F167" s="225" t="s">
        <v>73</v>
      </c>
      <c r="G167" s="225" t="s">
        <v>9924</v>
      </c>
      <c r="H167" s="225">
        <v>996699775</v>
      </c>
      <c r="I167" s="226"/>
      <c r="J167" s="225" t="s">
        <v>9925</v>
      </c>
      <c r="K167" s="227"/>
      <c r="L167" s="42"/>
      <c r="M167" s="42"/>
      <c r="N167" s="42"/>
      <c r="O167" s="42"/>
    </row>
    <row r="168" spans="1:15" x14ac:dyDescent="0.25">
      <c r="A168" s="42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</row>
    <row r="169" spans="1:15" x14ac:dyDescent="0.25">
      <c r="A169" s="42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</row>
    <row r="170" spans="1:15" x14ac:dyDescent="0.25">
      <c r="A170" s="42"/>
      <c r="B170" s="42"/>
      <c r="C170" s="46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</row>
    <row r="171" spans="1:15" x14ac:dyDescent="0.25">
      <c r="A171" s="42"/>
      <c r="B171" s="42"/>
      <c r="C171" s="46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</row>
    <row r="172" spans="1:15" x14ac:dyDescent="0.25">
      <c r="A172" s="42"/>
      <c r="B172" s="42"/>
      <c r="C172" s="46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</row>
    <row r="173" spans="1:15" x14ac:dyDescent="0.25">
      <c r="A173" s="42"/>
      <c r="B173" s="42"/>
      <c r="C173" s="46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</row>
    <row r="174" spans="1:15" x14ac:dyDescent="0.25">
      <c r="A174" s="42"/>
      <c r="B174" s="42"/>
      <c r="C174" s="46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</row>
    <row r="175" spans="1:15" x14ac:dyDescent="0.25">
      <c r="A175" s="42"/>
      <c r="B175" s="42"/>
      <c r="C175" s="46"/>
      <c r="D175" s="42"/>
      <c r="E175" s="42"/>
      <c r="F175" s="42"/>
      <c r="G175" s="42"/>
      <c r="H175" s="42"/>
      <c r="I175" s="42"/>
      <c r="J175" s="42"/>
      <c r="K175" s="42"/>
      <c r="L175" s="42"/>
      <c r="M175" s="42"/>
    </row>
    <row r="180" spans="3:10" x14ac:dyDescent="0.25">
      <c r="C180"/>
      <c r="I180" s="48">
        <f>H184</f>
        <v>100</v>
      </c>
      <c r="J180">
        <v>100</v>
      </c>
    </row>
    <row r="181" spans="3:10" x14ac:dyDescent="0.25">
      <c r="C181"/>
      <c r="I181" s="49">
        <f>H184</f>
        <v>100</v>
      </c>
      <c r="J181">
        <v>90</v>
      </c>
    </row>
    <row r="182" spans="3:10" x14ac:dyDescent="0.25">
      <c r="C182"/>
      <c r="I182" s="49">
        <f>H184</f>
        <v>100</v>
      </c>
      <c r="J182">
        <v>80</v>
      </c>
    </row>
    <row r="183" spans="3:10" x14ac:dyDescent="0.25">
      <c r="C183"/>
      <c r="I183" s="49">
        <f>H184</f>
        <v>100</v>
      </c>
      <c r="J183">
        <v>70</v>
      </c>
    </row>
    <row r="184" spans="3:10" x14ac:dyDescent="0.25">
      <c r="C184"/>
      <c r="H184" s="47">
        <v>100</v>
      </c>
      <c r="I184" s="49">
        <f>H184</f>
        <v>100</v>
      </c>
      <c r="J184">
        <v>60</v>
      </c>
    </row>
    <row r="185" spans="3:10" x14ac:dyDescent="0.25">
      <c r="C185"/>
      <c r="I185" s="49">
        <f>H184</f>
        <v>100</v>
      </c>
      <c r="J185">
        <v>50</v>
      </c>
    </row>
    <row r="186" spans="3:10" x14ac:dyDescent="0.25">
      <c r="C186"/>
      <c r="I186" s="49">
        <f>H184</f>
        <v>100</v>
      </c>
      <c r="J186">
        <v>40</v>
      </c>
    </row>
    <row r="187" spans="3:10" x14ac:dyDescent="0.25">
      <c r="C187"/>
      <c r="I187" s="49">
        <f>H184</f>
        <v>100</v>
      </c>
      <c r="J187">
        <v>30</v>
      </c>
    </row>
    <row r="188" spans="3:10" x14ac:dyDescent="0.25">
      <c r="C188"/>
      <c r="I188" s="49">
        <f>H184</f>
        <v>100</v>
      </c>
      <c r="J188">
        <v>20</v>
      </c>
    </row>
    <row r="189" spans="3:10" x14ac:dyDescent="0.25">
      <c r="C189"/>
      <c r="I189" s="49">
        <f>H184</f>
        <v>100</v>
      </c>
      <c r="J189">
        <v>10</v>
      </c>
    </row>
    <row r="190" spans="3:10" x14ac:dyDescent="0.25">
      <c r="C190"/>
      <c r="I190" s="50">
        <f>H184</f>
        <v>100</v>
      </c>
      <c r="J190">
        <v>0</v>
      </c>
    </row>
    <row r="191" spans="3:10" x14ac:dyDescent="0.25">
      <c r="C191"/>
    </row>
    <row r="192" spans="3:10" x14ac:dyDescent="0.25">
      <c r="C192"/>
    </row>
  </sheetData>
  <autoFilter ref="A3:K167" xr:uid="{00000000-0009-0000-0000-000001000000}">
    <sortState xmlns:xlrd2="http://schemas.microsoft.com/office/spreadsheetml/2017/richdata2" ref="A4:K114">
      <sortCondition ref="G3:G108"/>
    </sortState>
  </autoFilter>
  <sortState xmlns:xlrd2="http://schemas.microsoft.com/office/spreadsheetml/2017/richdata2" ref="A4:J50">
    <sortCondition ref="E4:E50"/>
  </sortState>
  <mergeCells count="1">
    <mergeCell ref="A1:K2"/>
  </mergeCells>
  <phoneticPr fontId="39" type="noConversion"/>
  <conditionalFormatting sqref="I180">
    <cfRule type="cellIs" dxfId="54" priority="2" operator="between">
      <formula>100</formula>
      <formula>100</formula>
    </cfRule>
  </conditionalFormatting>
  <conditionalFormatting sqref="I181">
    <cfRule type="cellIs" dxfId="53" priority="3" operator="between">
      <formula>90</formula>
      <formula>100</formula>
    </cfRule>
  </conditionalFormatting>
  <conditionalFormatting sqref="I182">
    <cfRule type="cellIs" dxfId="52" priority="4" operator="between">
      <formula>80</formula>
      <formula>100</formula>
    </cfRule>
  </conditionalFormatting>
  <conditionalFormatting sqref="I183">
    <cfRule type="cellIs" dxfId="51" priority="5" operator="between">
      <formula>70</formula>
      <formula>100</formula>
    </cfRule>
  </conditionalFormatting>
  <conditionalFormatting sqref="I184">
    <cfRule type="cellIs" dxfId="50" priority="6" operator="between">
      <formula>60</formula>
      <formula>100</formula>
    </cfRule>
  </conditionalFormatting>
  <conditionalFormatting sqref="I185">
    <cfRule type="cellIs" dxfId="49" priority="7" operator="between">
      <formula>50</formula>
      <formula>100</formula>
    </cfRule>
  </conditionalFormatting>
  <conditionalFormatting sqref="I186">
    <cfRule type="cellIs" dxfId="48" priority="8" operator="between">
      <formula>40</formula>
      <formula>100</formula>
    </cfRule>
  </conditionalFormatting>
  <conditionalFormatting sqref="I187">
    <cfRule type="cellIs" dxfId="47" priority="9" operator="between">
      <formula>30</formula>
      <formula>100</formula>
    </cfRule>
  </conditionalFormatting>
  <conditionalFormatting sqref="I188">
    <cfRule type="cellIs" dxfId="46" priority="10" operator="between">
      <formula>20</formula>
      <formula>100</formula>
    </cfRule>
  </conditionalFormatting>
  <conditionalFormatting sqref="I189">
    <cfRule type="cellIs" dxfId="45" priority="11" operator="between">
      <formula>10</formula>
      <formula>100</formula>
    </cfRule>
  </conditionalFormatting>
  <conditionalFormatting sqref="I190">
    <cfRule type="cellIs" dxfId="44" priority="12" operator="between">
      <formula>0.005</formula>
      <formula>100</formula>
    </cfRule>
  </conditionalFormatting>
  <hyperlinks>
    <hyperlink ref="J11" r:id="rId1" xr:uid="{8CFD294E-7D22-46CB-B439-17B5904D31A6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XFB101"/>
  <sheetViews>
    <sheetView zoomScale="70" zoomScaleNormal="70" workbookViewId="0">
      <pane xSplit="1" ySplit="3" topLeftCell="B52" activePane="bottomRight" state="frozen"/>
      <selection pane="topRight" activeCell="B1" sqref="B1"/>
      <selection pane="bottomLeft" activeCell="A4" sqref="A4"/>
      <selection pane="bottomRight" activeCell="D61" sqref="D61"/>
    </sheetView>
  </sheetViews>
  <sheetFormatPr baseColWidth="10" defaultColWidth="11.42578125" defaultRowHeight="15" x14ac:dyDescent="0.25"/>
  <cols>
    <col min="1" max="1" width="5.42578125" customWidth="1"/>
    <col min="2" max="2" width="28.42578125" customWidth="1"/>
    <col min="3" max="3" width="47.28515625" style="1" bestFit="1" customWidth="1"/>
    <col min="4" max="4" width="31.28515625" customWidth="1"/>
    <col min="5" max="5" width="15" customWidth="1"/>
    <col min="6" max="6" width="18.5703125" customWidth="1"/>
    <col min="7" max="7" width="53.7109375" customWidth="1"/>
    <col min="8" max="8" width="54" bestFit="1" customWidth="1"/>
    <col min="9" max="9" width="35.85546875" bestFit="1" customWidth="1"/>
  </cols>
  <sheetData>
    <row r="1" spans="1:13" ht="20.100000000000001" customHeight="1" x14ac:dyDescent="0.25">
      <c r="A1" s="267" t="s">
        <v>9641</v>
      </c>
      <c r="B1" s="268"/>
      <c r="C1" s="268"/>
      <c r="D1" s="268"/>
      <c r="E1" s="268"/>
      <c r="F1" s="268"/>
      <c r="G1" s="268"/>
      <c r="H1" s="268"/>
      <c r="I1" s="268"/>
      <c r="J1" s="42"/>
      <c r="K1" s="42"/>
      <c r="L1" s="42"/>
      <c r="M1" s="42"/>
    </row>
    <row r="2" spans="1:13" ht="20.100000000000001" customHeight="1" thickBot="1" x14ac:dyDescent="0.3">
      <c r="A2" s="269"/>
      <c r="B2" s="270"/>
      <c r="C2" s="270"/>
      <c r="D2" s="270"/>
      <c r="E2" s="270"/>
      <c r="F2" s="270"/>
      <c r="G2" s="270"/>
      <c r="H2" s="270"/>
      <c r="I2" s="270"/>
      <c r="J2" s="42"/>
      <c r="K2" s="42"/>
      <c r="L2" s="42"/>
      <c r="M2" s="42"/>
    </row>
    <row r="3" spans="1:13" ht="117.75" customHeight="1" thickBot="1" x14ac:dyDescent="0.3">
      <c r="A3" s="201" t="s">
        <v>9642</v>
      </c>
      <c r="B3" s="202" t="s">
        <v>9865</v>
      </c>
      <c r="C3" s="138" t="s">
        <v>9866</v>
      </c>
      <c r="D3" s="223" t="s">
        <v>9876</v>
      </c>
      <c r="E3" s="138" t="s">
        <v>9763</v>
      </c>
      <c r="F3" s="137" t="s">
        <v>312</v>
      </c>
      <c r="G3" s="137" t="s">
        <v>9875</v>
      </c>
      <c r="H3" s="138" t="s">
        <v>9874</v>
      </c>
      <c r="I3" s="222" t="s">
        <v>9873</v>
      </c>
      <c r="J3" s="42"/>
      <c r="K3" s="42"/>
      <c r="L3" s="42"/>
      <c r="M3" s="42"/>
    </row>
    <row r="4" spans="1:13" ht="38.1" customHeight="1" x14ac:dyDescent="0.25">
      <c r="A4" s="216">
        <v>1</v>
      </c>
      <c r="B4" s="187" t="s">
        <v>9643</v>
      </c>
      <c r="C4" s="209" t="s">
        <v>9791</v>
      </c>
      <c r="D4" s="203" t="s">
        <v>9644</v>
      </c>
      <c r="E4" s="172"/>
      <c r="F4" s="172">
        <v>967306605</v>
      </c>
      <c r="G4" s="180" t="s">
        <v>9645</v>
      </c>
      <c r="H4" s="187" t="s">
        <v>9902</v>
      </c>
      <c r="I4" s="194" t="s">
        <v>9829</v>
      </c>
      <c r="J4" s="42"/>
      <c r="K4" s="42"/>
      <c r="L4" s="42"/>
      <c r="M4" s="42"/>
    </row>
    <row r="5" spans="1:13" ht="38.1" customHeight="1" x14ac:dyDescent="0.25">
      <c r="A5" s="217">
        <v>2</v>
      </c>
      <c r="B5" s="188" t="s">
        <v>9643</v>
      </c>
      <c r="C5" s="210" t="s">
        <v>9792</v>
      </c>
      <c r="D5" s="204"/>
      <c r="E5" s="168"/>
      <c r="F5" s="168">
        <v>941971367</v>
      </c>
      <c r="G5" s="181" t="s">
        <v>9646</v>
      </c>
      <c r="H5" s="188" t="s">
        <v>9826</v>
      </c>
      <c r="I5" s="195" t="s">
        <v>9893</v>
      </c>
      <c r="J5" s="42"/>
      <c r="K5" s="42"/>
      <c r="L5" s="42"/>
      <c r="M5" s="42"/>
    </row>
    <row r="6" spans="1:13" ht="38.1" customHeight="1" x14ac:dyDescent="0.25">
      <c r="A6" s="218">
        <v>3</v>
      </c>
      <c r="B6" s="189" t="s">
        <v>5063</v>
      </c>
      <c r="C6" s="211" t="s">
        <v>9793</v>
      </c>
      <c r="D6" s="205" t="s">
        <v>9647</v>
      </c>
      <c r="E6" s="169"/>
      <c r="F6" s="169">
        <v>943082004</v>
      </c>
      <c r="G6" s="182" t="s">
        <v>9872</v>
      </c>
      <c r="H6" s="189" t="s">
        <v>9882</v>
      </c>
      <c r="I6" s="196" t="s">
        <v>9883</v>
      </c>
      <c r="J6" s="42"/>
      <c r="K6" s="42"/>
      <c r="L6" s="42"/>
      <c r="M6" s="42"/>
    </row>
    <row r="7" spans="1:13" ht="38.1" customHeight="1" x14ac:dyDescent="0.25">
      <c r="A7" s="219">
        <v>4</v>
      </c>
      <c r="B7" s="190" t="s">
        <v>5063</v>
      </c>
      <c r="C7" s="212" t="s">
        <v>9794</v>
      </c>
      <c r="D7" s="206" t="s">
        <v>9648</v>
      </c>
      <c r="E7" s="170"/>
      <c r="F7" s="170"/>
      <c r="G7" s="183" t="s">
        <v>9649</v>
      </c>
      <c r="H7" s="190" t="s">
        <v>9827</v>
      </c>
      <c r="I7" s="197" t="s">
        <v>9684</v>
      </c>
      <c r="J7" s="42"/>
      <c r="K7" s="42"/>
      <c r="L7" s="42"/>
      <c r="M7" s="42"/>
    </row>
    <row r="8" spans="1:13" ht="38.1" customHeight="1" x14ac:dyDescent="0.25">
      <c r="A8" s="220">
        <v>5</v>
      </c>
      <c r="B8" s="191" t="s">
        <v>5063</v>
      </c>
      <c r="C8" s="213" t="s">
        <v>9795</v>
      </c>
      <c r="D8" s="207"/>
      <c r="E8" s="171"/>
      <c r="F8" s="171"/>
      <c r="G8" s="184" t="s">
        <v>2980</v>
      </c>
      <c r="H8" s="191" t="s">
        <v>9894</v>
      </c>
      <c r="I8" s="198"/>
      <c r="J8" s="42"/>
      <c r="K8" s="42"/>
      <c r="L8" s="42"/>
      <c r="M8" s="42"/>
    </row>
    <row r="9" spans="1:13" ht="38.1" customHeight="1" x14ac:dyDescent="0.25">
      <c r="A9" s="216">
        <v>6</v>
      </c>
      <c r="B9" s="192" t="s">
        <v>9650</v>
      </c>
      <c r="C9" s="214" t="s">
        <v>9796</v>
      </c>
      <c r="D9" s="203" t="s">
        <v>9651</v>
      </c>
      <c r="E9" s="172"/>
      <c r="F9" s="172" t="s">
        <v>9652</v>
      </c>
      <c r="G9" s="185" t="s">
        <v>9653</v>
      </c>
      <c r="H9" s="192" t="s">
        <v>9827</v>
      </c>
      <c r="I9" s="199" t="s">
        <v>9841</v>
      </c>
      <c r="J9" s="42"/>
      <c r="K9" s="42"/>
      <c r="L9" s="42"/>
      <c r="M9" s="42"/>
    </row>
    <row r="10" spans="1:13" ht="38.1" customHeight="1" x14ac:dyDescent="0.25">
      <c r="A10" s="217">
        <v>7</v>
      </c>
      <c r="B10" s="188" t="s">
        <v>9650</v>
      </c>
      <c r="C10" s="210" t="s">
        <v>9903</v>
      </c>
      <c r="D10" s="204"/>
      <c r="E10" s="168"/>
      <c r="F10" s="168" t="s">
        <v>9654</v>
      </c>
      <c r="G10" s="181" t="s">
        <v>9655</v>
      </c>
      <c r="H10" s="188" t="s">
        <v>9897</v>
      </c>
      <c r="I10" s="195" t="s">
        <v>9837</v>
      </c>
      <c r="J10" s="42"/>
      <c r="K10" s="42"/>
      <c r="L10" s="42"/>
      <c r="M10" s="42"/>
    </row>
    <row r="11" spans="1:13" ht="38.1" customHeight="1" x14ac:dyDescent="0.25">
      <c r="A11" s="218">
        <v>8</v>
      </c>
      <c r="B11" s="189" t="s">
        <v>5066</v>
      </c>
      <c r="C11" s="211" t="s">
        <v>9656</v>
      </c>
      <c r="D11" s="205"/>
      <c r="E11" s="169"/>
      <c r="F11" s="169">
        <v>959024341</v>
      </c>
      <c r="G11" s="182" t="s">
        <v>9657</v>
      </c>
      <c r="H11" s="189" t="s">
        <v>9827</v>
      </c>
      <c r="I11" s="196" t="s">
        <v>9829</v>
      </c>
      <c r="J11" s="42"/>
      <c r="K11" s="42"/>
      <c r="L11" s="42"/>
      <c r="M11" s="42"/>
    </row>
    <row r="12" spans="1:13" ht="38.1" customHeight="1" x14ac:dyDescent="0.25">
      <c r="A12" s="219">
        <v>9</v>
      </c>
      <c r="B12" s="190" t="s">
        <v>5066</v>
      </c>
      <c r="C12" s="212" t="s">
        <v>9658</v>
      </c>
      <c r="D12" s="206" t="s">
        <v>9659</v>
      </c>
      <c r="E12" s="170"/>
      <c r="F12" s="170">
        <v>958399762</v>
      </c>
      <c r="G12" s="183" t="s">
        <v>9906</v>
      </c>
      <c r="H12" s="190" t="s">
        <v>9660</v>
      </c>
      <c r="I12" s="197" t="s">
        <v>9842</v>
      </c>
      <c r="J12" s="42"/>
      <c r="K12" s="42"/>
      <c r="L12" s="42"/>
      <c r="M12" s="42"/>
    </row>
    <row r="13" spans="1:13" ht="38.1" customHeight="1" x14ac:dyDescent="0.25">
      <c r="A13" s="220">
        <v>10</v>
      </c>
      <c r="B13" s="191" t="s">
        <v>5074</v>
      </c>
      <c r="C13" s="213" t="s">
        <v>9661</v>
      </c>
      <c r="D13" s="207"/>
      <c r="E13" s="171"/>
      <c r="F13" s="171">
        <v>974956086</v>
      </c>
      <c r="G13" s="184"/>
      <c r="H13" s="191" t="s">
        <v>9827</v>
      </c>
      <c r="I13" s="198" t="s">
        <v>9829</v>
      </c>
      <c r="J13" s="42"/>
      <c r="K13" s="42"/>
      <c r="L13" s="42"/>
      <c r="M13" s="42"/>
    </row>
    <row r="14" spans="1:13" ht="38.1" customHeight="1" x14ac:dyDescent="0.25">
      <c r="A14" s="216">
        <v>11</v>
      </c>
      <c r="B14" s="192" t="s">
        <v>5074</v>
      </c>
      <c r="C14" s="214" t="s">
        <v>9662</v>
      </c>
      <c r="D14" s="203"/>
      <c r="E14" s="172"/>
      <c r="F14" s="172"/>
      <c r="G14" s="185" t="s">
        <v>9663</v>
      </c>
      <c r="H14" s="192" t="s">
        <v>9828</v>
      </c>
      <c r="I14" s="199" t="s">
        <v>9843</v>
      </c>
      <c r="J14" s="42"/>
      <c r="K14" s="42"/>
      <c r="L14" s="42"/>
      <c r="M14" s="42"/>
    </row>
    <row r="15" spans="1:13" ht="38.1" customHeight="1" x14ac:dyDescent="0.25">
      <c r="A15" s="217">
        <v>12</v>
      </c>
      <c r="B15" s="188" t="s">
        <v>9664</v>
      </c>
      <c r="C15" s="210" t="s">
        <v>9665</v>
      </c>
      <c r="D15" s="204" t="s">
        <v>9666</v>
      </c>
      <c r="E15" s="168">
        <v>128</v>
      </c>
      <c r="F15" s="168">
        <v>988466533</v>
      </c>
      <c r="G15" s="181" t="s">
        <v>9667</v>
      </c>
      <c r="H15" s="188" t="s">
        <v>9827</v>
      </c>
      <c r="I15" s="195" t="s">
        <v>9844</v>
      </c>
      <c r="J15" s="42"/>
      <c r="K15" s="42"/>
      <c r="L15" s="42"/>
      <c r="M15" s="42"/>
    </row>
    <row r="16" spans="1:13" ht="38.1" customHeight="1" x14ac:dyDescent="0.25">
      <c r="A16" s="218">
        <v>13</v>
      </c>
      <c r="B16" s="189" t="s">
        <v>9664</v>
      </c>
      <c r="C16" s="211"/>
      <c r="D16" s="205" t="s">
        <v>9666</v>
      </c>
      <c r="E16" s="169"/>
      <c r="F16" s="169">
        <v>976390563</v>
      </c>
      <c r="G16" s="182"/>
      <c r="H16" s="189" t="s">
        <v>9828</v>
      </c>
      <c r="I16" s="196" t="s">
        <v>9837</v>
      </c>
      <c r="J16" s="42"/>
      <c r="K16" s="42"/>
      <c r="L16" s="42"/>
      <c r="M16" s="42"/>
    </row>
    <row r="17" spans="1:16382" ht="38.1" customHeight="1" x14ac:dyDescent="0.25">
      <c r="A17" s="219">
        <v>14</v>
      </c>
      <c r="B17" s="190" t="s">
        <v>5246</v>
      </c>
      <c r="C17" s="212" t="s">
        <v>9797</v>
      </c>
      <c r="D17" s="206">
        <v>4650048</v>
      </c>
      <c r="E17" s="170">
        <v>110</v>
      </c>
      <c r="F17" s="170" t="s">
        <v>9668</v>
      </c>
      <c r="G17" s="183" t="s">
        <v>9669</v>
      </c>
      <c r="H17" s="190" t="s">
        <v>9898</v>
      </c>
      <c r="I17" s="197" t="s">
        <v>9845</v>
      </c>
      <c r="J17" s="42"/>
      <c r="K17" s="42"/>
      <c r="L17" s="42"/>
      <c r="M17" s="42"/>
    </row>
    <row r="18" spans="1:16382" ht="38.1" customHeight="1" x14ac:dyDescent="0.25">
      <c r="A18" s="220">
        <v>15</v>
      </c>
      <c r="B18" s="191" t="s">
        <v>5246</v>
      </c>
      <c r="C18" s="213" t="s">
        <v>9798</v>
      </c>
      <c r="D18" s="207">
        <v>4650048</v>
      </c>
      <c r="E18" s="171">
        <v>110</v>
      </c>
      <c r="F18" s="171"/>
      <c r="G18" s="184" t="s">
        <v>2238</v>
      </c>
      <c r="H18" s="191" t="s">
        <v>9829</v>
      </c>
      <c r="I18" s="198"/>
      <c r="J18" s="42"/>
      <c r="K18" s="42"/>
      <c r="L18" s="42"/>
      <c r="M18" s="42"/>
    </row>
    <row r="19" spans="1:16382" ht="38.1" customHeight="1" x14ac:dyDescent="0.25">
      <c r="A19" s="216">
        <v>16</v>
      </c>
      <c r="B19" s="192" t="s">
        <v>5246</v>
      </c>
      <c r="C19" s="214" t="s">
        <v>9670</v>
      </c>
      <c r="D19" s="203">
        <v>4650048</v>
      </c>
      <c r="E19" s="172">
        <v>110</v>
      </c>
      <c r="F19" s="172" t="s">
        <v>9881</v>
      </c>
      <c r="G19" s="185" t="s">
        <v>9869</v>
      </c>
      <c r="H19" s="192" t="s">
        <v>9882</v>
      </c>
      <c r="I19" s="199" t="s">
        <v>9846</v>
      </c>
      <c r="J19" s="42"/>
      <c r="K19" s="42"/>
      <c r="L19" s="42"/>
      <c r="M19" s="42"/>
    </row>
    <row r="20" spans="1:16382" ht="38.1" customHeight="1" x14ac:dyDescent="0.25">
      <c r="A20" s="217">
        <v>17</v>
      </c>
      <c r="B20" s="188" t="s">
        <v>5071</v>
      </c>
      <c r="C20" s="210" t="s">
        <v>9671</v>
      </c>
      <c r="D20" s="204" t="s">
        <v>9672</v>
      </c>
      <c r="E20" s="168">
        <v>2203</v>
      </c>
      <c r="F20" s="168"/>
      <c r="G20" s="181" t="s">
        <v>9870</v>
      </c>
      <c r="H20" s="188" t="s">
        <v>9884</v>
      </c>
      <c r="I20" s="195" t="s">
        <v>9847</v>
      </c>
      <c r="J20" s="42"/>
      <c r="K20" s="42"/>
      <c r="L20" s="42"/>
      <c r="M20" s="42"/>
    </row>
    <row r="21" spans="1:16382" ht="38.1" customHeight="1" x14ac:dyDescent="0.25">
      <c r="A21" s="218">
        <v>18</v>
      </c>
      <c r="B21" s="189" t="s">
        <v>5071</v>
      </c>
      <c r="C21" s="211" t="s">
        <v>9673</v>
      </c>
      <c r="D21" s="205" t="s">
        <v>9674</v>
      </c>
      <c r="E21" s="169">
        <v>2204</v>
      </c>
      <c r="F21" s="169">
        <v>966343652</v>
      </c>
      <c r="G21" s="182" t="s">
        <v>9675</v>
      </c>
      <c r="H21" s="189" t="s">
        <v>9830</v>
      </c>
      <c r="I21" s="196" t="s">
        <v>9848</v>
      </c>
      <c r="J21" s="42"/>
      <c r="K21" s="42"/>
      <c r="L21" s="42"/>
      <c r="M21" s="42"/>
    </row>
    <row r="22" spans="1:16382" ht="38.1" customHeight="1" x14ac:dyDescent="0.25">
      <c r="A22" s="219">
        <v>19</v>
      </c>
      <c r="B22" s="190" t="s">
        <v>5088</v>
      </c>
      <c r="C22" s="212" t="s">
        <v>9799</v>
      </c>
      <c r="D22" s="206" t="s">
        <v>9676</v>
      </c>
      <c r="E22" s="170">
        <v>110</v>
      </c>
      <c r="F22" s="170">
        <v>945347200</v>
      </c>
      <c r="G22" s="183" t="s">
        <v>9677</v>
      </c>
      <c r="H22" s="190" t="s">
        <v>9827</v>
      </c>
      <c r="I22" s="197" t="s">
        <v>9849</v>
      </c>
      <c r="J22" s="42"/>
      <c r="K22" s="42"/>
      <c r="L22" s="42"/>
      <c r="M22" s="42"/>
    </row>
    <row r="23" spans="1:16382" ht="38.1" customHeight="1" x14ac:dyDescent="0.25">
      <c r="A23" s="220">
        <v>20</v>
      </c>
      <c r="B23" s="191" t="s">
        <v>5088</v>
      </c>
      <c r="C23" s="213" t="s">
        <v>9678</v>
      </c>
      <c r="D23" s="207" t="s">
        <v>9676</v>
      </c>
      <c r="E23" s="171"/>
      <c r="F23" s="171">
        <v>967665676</v>
      </c>
      <c r="G23" s="184" t="s">
        <v>9679</v>
      </c>
      <c r="H23" s="191" t="s">
        <v>9829</v>
      </c>
      <c r="I23" s="198" t="s">
        <v>9850</v>
      </c>
      <c r="J23" s="42"/>
      <c r="K23" s="42"/>
      <c r="L23" s="42"/>
      <c r="M23" s="42"/>
    </row>
    <row r="24" spans="1:16382" ht="38.1" customHeight="1" x14ac:dyDescent="0.25">
      <c r="A24" s="216">
        <v>21</v>
      </c>
      <c r="B24" s="192" t="s">
        <v>5060</v>
      </c>
      <c r="C24" s="214" t="s">
        <v>9680</v>
      </c>
      <c r="D24" s="203" t="s">
        <v>9681</v>
      </c>
      <c r="E24" s="172"/>
      <c r="F24" s="172">
        <v>999010149</v>
      </c>
      <c r="G24" s="185" t="s">
        <v>9682</v>
      </c>
      <c r="H24" s="192" t="s">
        <v>9683</v>
      </c>
      <c r="I24" s="199" t="s">
        <v>9684</v>
      </c>
      <c r="J24" s="42"/>
      <c r="K24" s="42"/>
      <c r="L24" s="42"/>
      <c r="M24" s="42"/>
      <c r="N24" s="8"/>
      <c r="O24" s="8"/>
      <c r="P24" s="10"/>
      <c r="Q24" s="8"/>
      <c r="R24" s="8"/>
      <c r="S24" s="9"/>
      <c r="T24" s="8"/>
      <c r="U24" s="9"/>
      <c r="V24" s="8"/>
      <c r="W24" s="8"/>
      <c r="X24" s="8"/>
      <c r="Y24" s="8"/>
      <c r="Z24" s="10"/>
      <c r="AA24" s="8"/>
      <c r="AB24" s="8"/>
      <c r="AC24" s="9"/>
      <c r="AD24" s="8"/>
      <c r="AE24" s="9"/>
      <c r="AF24" s="8"/>
      <c r="AG24" s="8"/>
      <c r="AH24" s="8"/>
      <c r="AI24" s="8"/>
      <c r="AJ24" s="10"/>
      <c r="AK24" s="8"/>
      <c r="AL24" s="8"/>
      <c r="AM24" s="9"/>
      <c r="AN24" s="8"/>
      <c r="AO24" s="9"/>
      <c r="AP24" s="8"/>
      <c r="AQ24" s="8"/>
      <c r="AR24" s="8"/>
      <c r="AS24" s="8"/>
      <c r="AT24" s="10"/>
      <c r="AU24" s="8"/>
      <c r="AV24" s="8"/>
      <c r="AW24" s="9"/>
      <c r="AX24" s="8"/>
      <c r="AY24" s="9"/>
      <c r="AZ24" s="8"/>
      <c r="BA24" s="8"/>
      <c r="BB24" s="8"/>
      <c r="BC24" s="8"/>
      <c r="BD24" s="10"/>
      <c r="BE24" s="8"/>
      <c r="BF24" s="8"/>
      <c r="BG24" s="9"/>
      <c r="BH24" s="8"/>
      <c r="BI24" s="9"/>
      <c r="BJ24" s="8"/>
      <c r="BK24" s="8"/>
      <c r="BL24" s="8"/>
      <c r="BM24" s="8"/>
      <c r="BN24" s="10"/>
      <c r="BO24" s="8"/>
      <c r="BP24" s="8"/>
      <c r="BQ24" s="9"/>
      <c r="BR24" s="8"/>
      <c r="BS24" s="9"/>
      <c r="BT24" s="8"/>
      <c r="BU24" s="8"/>
      <c r="BV24" s="8"/>
      <c r="BW24" s="8"/>
      <c r="BX24" s="10"/>
      <c r="BY24" s="8"/>
      <c r="BZ24" s="8"/>
      <c r="CA24" s="9"/>
      <c r="CB24" s="8"/>
      <c r="CC24" s="9"/>
      <c r="CD24" s="8"/>
      <c r="CE24" s="8"/>
      <c r="CF24" s="8"/>
      <c r="CG24" s="8"/>
      <c r="CH24" s="10"/>
      <c r="CI24" s="8"/>
      <c r="CJ24" s="8"/>
      <c r="CK24" s="9"/>
      <c r="CL24" s="8"/>
      <c r="CM24" s="9"/>
      <c r="CN24" s="8"/>
      <c r="CO24" s="8"/>
      <c r="CP24" s="8"/>
      <c r="CQ24" s="8"/>
      <c r="CR24" s="10"/>
      <c r="CS24" s="8"/>
      <c r="CT24" s="8"/>
      <c r="CU24" s="9"/>
      <c r="CV24" s="8"/>
      <c r="CW24" s="9"/>
      <c r="CX24" s="8"/>
      <c r="CY24" s="8"/>
      <c r="CZ24" s="8"/>
      <c r="DA24" s="8"/>
      <c r="DB24" s="10"/>
      <c r="DC24" s="8"/>
      <c r="DD24" s="8"/>
      <c r="DE24" s="9"/>
      <c r="DF24" s="8"/>
      <c r="DG24" s="9"/>
      <c r="DH24" s="8"/>
      <c r="DI24" s="8"/>
      <c r="DJ24" s="8"/>
      <c r="DK24" s="8"/>
      <c r="DL24" s="10"/>
      <c r="DM24" s="8"/>
      <c r="DN24" s="8"/>
      <c r="DO24" s="9"/>
      <c r="DP24" s="8"/>
      <c r="DQ24" s="9"/>
      <c r="DR24" s="8"/>
      <c r="DS24" s="8"/>
      <c r="DT24" s="8"/>
      <c r="DU24" s="8"/>
      <c r="DV24" s="10"/>
      <c r="DW24" s="8"/>
      <c r="DX24" s="8"/>
      <c r="DY24" s="9"/>
      <c r="DZ24" s="8"/>
      <c r="EA24" s="9"/>
      <c r="EB24" s="8"/>
      <c r="EC24" s="8"/>
      <c r="ED24" s="8"/>
      <c r="EE24" s="8"/>
      <c r="EF24" s="10"/>
      <c r="EG24" s="8"/>
      <c r="EH24" s="8"/>
      <c r="EI24" s="9"/>
      <c r="EJ24" s="8"/>
      <c r="EK24" s="9"/>
      <c r="EL24" s="8"/>
      <c r="EM24" s="8"/>
      <c r="EN24" s="8"/>
      <c r="EO24" s="8"/>
      <c r="EP24" s="10"/>
      <c r="EQ24" s="8"/>
      <c r="ER24" s="8"/>
      <c r="ES24" s="9"/>
      <c r="ET24" s="8"/>
      <c r="EU24" s="9"/>
      <c r="EV24" s="8"/>
      <c r="EW24" s="8"/>
      <c r="EX24" s="8"/>
      <c r="EY24" s="8"/>
      <c r="EZ24" s="10"/>
      <c r="FA24" s="8"/>
      <c r="FB24" s="8"/>
      <c r="FC24" s="9"/>
      <c r="FD24" s="8"/>
      <c r="FE24" s="9"/>
      <c r="FF24" s="8"/>
      <c r="FG24" s="8"/>
      <c r="FH24" s="8"/>
      <c r="FI24" s="8"/>
      <c r="FJ24" s="10"/>
      <c r="FK24" s="8"/>
      <c r="FL24" s="8"/>
      <c r="FM24" s="9"/>
      <c r="FN24" s="8"/>
      <c r="FO24" s="9"/>
      <c r="FP24" s="8"/>
      <c r="FQ24" s="8"/>
      <c r="FR24" s="8"/>
      <c r="FS24" s="8"/>
      <c r="FT24" s="10"/>
      <c r="FU24" s="8"/>
      <c r="FV24" s="8"/>
      <c r="FW24" s="9"/>
      <c r="FX24" s="8"/>
      <c r="FY24" s="9"/>
      <c r="FZ24" s="8"/>
      <c r="GA24" s="8"/>
      <c r="GB24" s="8"/>
      <c r="GC24" s="8"/>
      <c r="GD24" s="10"/>
      <c r="GE24" s="8"/>
      <c r="GF24" s="8"/>
      <c r="GG24" s="9"/>
      <c r="GH24" s="8"/>
      <c r="GI24" s="9"/>
      <c r="GJ24" s="8"/>
      <c r="GK24" s="8"/>
      <c r="GL24" s="8"/>
      <c r="GM24" s="8"/>
      <c r="GN24" s="10"/>
      <c r="GO24" s="8"/>
      <c r="GP24" s="8"/>
      <c r="GQ24" s="9"/>
      <c r="GR24" s="8"/>
      <c r="GS24" s="9"/>
      <c r="GT24" s="8"/>
      <c r="GU24" s="8"/>
      <c r="GV24" s="8"/>
      <c r="GW24" s="8"/>
      <c r="GX24" s="10"/>
      <c r="GY24" s="8"/>
      <c r="GZ24" s="8"/>
      <c r="HA24" s="9"/>
      <c r="HB24" s="8"/>
      <c r="HC24" s="9"/>
      <c r="HD24" s="8"/>
      <c r="HE24" s="8"/>
      <c r="HF24" s="8"/>
      <c r="HG24" s="8"/>
      <c r="HH24" s="10"/>
      <c r="HI24" s="8"/>
      <c r="HJ24" s="8"/>
      <c r="HK24" s="9"/>
      <c r="HL24" s="8"/>
      <c r="HM24" s="9"/>
      <c r="HN24" s="8"/>
      <c r="HO24" s="8"/>
      <c r="HP24" s="8"/>
      <c r="HQ24" s="8"/>
      <c r="HR24" s="10"/>
      <c r="HS24" s="8"/>
      <c r="HT24" s="8"/>
      <c r="HU24" s="9"/>
      <c r="HV24" s="8"/>
      <c r="HW24" s="9"/>
      <c r="HX24" s="8"/>
      <c r="HY24" s="8"/>
      <c r="HZ24" s="8"/>
      <c r="IA24" s="8"/>
      <c r="IB24" s="10"/>
      <c r="IC24" s="8"/>
      <c r="ID24" s="8"/>
      <c r="IE24" s="9"/>
      <c r="IF24" s="8"/>
      <c r="IG24" s="9"/>
      <c r="IH24" s="8"/>
      <c r="II24" s="8"/>
      <c r="IJ24" s="8"/>
      <c r="IK24" s="8"/>
      <c r="IL24" s="10"/>
      <c r="IM24" s="8"/>
      <c r="IN24" s="8"/>
      <c r="IO24" s="9"/>
      <c r="IP24" s="8"/>
      <c r="IQ24" s="9"/>
      <c r="IR24" s="8"/>
      <c r="IS24" s="8"/>
      <c r="IT24" s="8"/>
      <c r="IU24" s="8"/>
      <c r="IV24" s="10"/>
      <c r="IW24" s="8"/>
      <c r="IX24" s="8"/>
      <c r="IY24" s="9"/>
      <c r="IZ24" s="8"/>
      <c r="JA24" s="9"/>
      <c r="JB24" s="8"/>
      <c r="JC24" s="8"/>
      <c r="JD24" s="8"/>
      <c r="JE24" s="8"/>
      <c r="JF24" s="10"/>
      <c r="JG24" s="8"/>
      <c r="JH24" s="8"/>
      <c r="JI24" s="9"/>
      <c r="JJ24" s="8"/>
      <c r="JK24" s="9"/>
      <c r="JL24" s="8"/>
      <c r="JM24" s="8"/>
      <c r="JN24" s="8"/>
      <c r="JO24" s="8"/>
      <c r="JP24" s="10"/>
      <c r="JQ24" s="8"/>
      <c r="JR24" s="8"/>
      <c r="JS24" s="9"/>
      <c r="JT24" s="8"/>
      <c r="JU24" s="9"/>
      <c r="JV24" s="8"/>
      <c r="JW24" s="8"/>
      <c r="JX24" s="8"/>
      <c r="JY24" s="8"/>
      <c r="JZ24" s="10"/>
      <c r="KA24" s="8"/>
      <c r="KB24" s="8"/>
      <c r="KC24" s="9"/>
      <c r="KD24" s="8"/>
      <c r="KE24" s="9"/>
      <c r="KF24" s="8"/>
      <c r="KG24" s="8"/>
      <c r="KH24" s="8"/>
      <c r="KI24" s="8"/>
      <c r="KJ24" s="10"/>
      <c r="KK24" s="8"/>
      <c r="KL24" s="8"/>
      <c r="KM24" s="9"/>
      <c r="KN24" s="8"/>
      <c r="KO24" s="9"/>
      <c r="KP24" s="8"/>
      <c r="KQ24" s="8"/>
      <c r="KR24" s="8"/>
      <c r="KS24" s="8"/>
      <c r="KT24" s="10"/>
      <c r="KU24" s="8"/>
      <c r="KV24" s="8"/>
      <c r="KW24" s="9"/>
      <c r="KX24" s="8"/>
      <c r="KY24" s="9"/>
      <c r="KZ24" s="8"/>
      <c r="LA24" s="8"/>
      <c r="LB24" s="8"/>
      <c r="LC24" s="8"/>
      <c r="LD24" s="10"/>
      <c r="LE24" s="8"/>
      <c r="LF24" s="8"/>
      <c r="LG24" s="9"/>
      <c r="LH24" s="8"/>
      <c r="LI24" s="9"/>
      <c r="LJ24" s="8"/>
      <c r="LK24" s="8"/>
      <c r="LL24" s="8"/>
      <c r="LM24" s="8"/>
      <c r="LN24" s="10"/>
      <c r="LO24" s="8"/>
      <c r="LP24" s="8"/>
      <c r="LQ24" s="9"/>
      <c r="LR24" s="8"/>
      <c r="LS24" s="9"/>
      <c r="LT24" s="8"/>
      <c r="LU24" s="8"/>
      <c r="LV24" s="8"/>
      <c r="LW24" s="8"/>
      <c r="LX24" s="10"/>
      <c r="LY24" s="8"/>
      <c r="LZ24" s="8"/>
      <c r="MA24" s="9"/>
      <c r="MB24" s="8"/>
      <c r="MC24" s="9"/>
      <c r="MD24" s="8"/>
      <c r="ME24" s="8"/>
      <c r="MF24" s="8"/>
      <c r="MG24" s="8"/>
      <c r="MH24" s="10"/>
      <c r="MI24" s="8"/>
      <c r="MJ24" s="8"/>
      <c r="MK24" s="9"/>
      <c r="ML24" s="8"/>
      <c r="MM24" s="9"/>
      <c r="MN24" s="8"/>
      <c r="MO24" s="8"/>
      <c r="MP24" s="8"/>
      <c r="MQ24" s="8"/>
      <c r="MR24" s="10"/>
      <c r="MS24" s="8"/>
      <c r="MT24" s="8"/>
      <c r="MU24" s="9"/>
      <c r="MV24" s="8"/>
      <c r="MW24" s="9"/>
      <c r="MX24" s="8"/>
      <c r="MY24" s="8"/>
      <c r="MZ24" s="8"/>
      <c r="NA24" s="8"/>
      <c r="NB24" s="10"/>
      <c r="NC24" s="8"/>
      <c r="ND24" s="8"/>
      <c r="NE24" s="9"/>
      <c r="NF24" s="8"/>
      <c r="NG24" s="9"/>
      <c r="NH24" s="8"/>
      <c r="NI24" s="8"/>
      <c r="NJ24" s="8"/>
      <c r="NK24" s="8"/>
      <c r="NL24" s="10"/>
      <c r="NM24" s="8"/>
      <c r="NN24" s="8"/>
      <c r="NO24" s="9"/>
      <c r="NP24" s="8"/>
      <c r="NQ24" s="9"/>
      <c r="NR24" s="8"/>
      <c r="NS24" s="8"/>
      <c r="NT24" s="8"/>
      <c r="NU24" s="8"/>
      <c r="NV24" s="10"/>
      <c r="NW24" s="8"/>
      <c r="NX24" s="8"/>
      <c r="NY24" s="9"/>
      <c r="NZ24" s="8"/>
      <c r="OA24" s="9"/>
      <c r="OB24" s="8"/>
      <c r="OC24" s="8"/>
      <c r="OD24" s="8"/>
      <c r="OE24" s="8"/>
      <c r="OF24" s="10"/>
      <c r="OG24" s="8"/>
      <c r="OH24" s="8"/>
      <c r="OI24" s="9"/>
      <c r="OJ24" s="8"/>
      <c r="OK24" s="9"/>
      <c r="OL24" s="8"/>
      <c r="OM24" s="8"/>
      <c r="ON24" s="8"/>
      <c r="OO24" s="8"/>
      <c r="OP24" s="10"/>
      <c r="OQ24" s="8"/>
      <c r="OR24" s="8"/>
      <c r="OS24" s="9"/>
      <c r="OT24" s="8"/>
      <c r="OU24" s="9"/>
      <c r="OV24" s="8"/>
      <c r="OW24" s="8"/>
      <c r="OX24" s="8"/>
      <c r="OY24" s="8"/>
      <c r="OZ24" s="10"/>
      <c r="PA24" s="8"/>
      <c r="PB24" s="8"/>
      <c r="PC24" s="9"/>
      <c r="PD24" s="8"/>
      <c r="PE24" s="9"/>
      <c r="PF24" s="8"/>
      <c r="PG24" s="8"/>
      <c r="PH24" s="8"/>
      <c r="PI24" s="8"/>
      <c r="PJ24" s="10"/>
      <c r="PK24" s="8"/>
      <c r="PL24" s="8"/>
      <c r="PM24" s="9"/>
      <c r="PN24" s="8"/>
      <c r="PO24" s="9"/>
      <c r="PP24" s="8"/>
      <c r="PQ24" s="8"/>
      <c r="PR24" s="8"/>
      <c r="PS24" s="8"/>
      <c r="PT24" s="10"/>
      <c r="PU24" s="8"/>
      <c r="PV24" s="8"/>
      <c r="PW24" s="9"/>
      <c r="PX24" s="8"/>
      <c r="PY24" s="9"/>
      <c r="PZ24" s="8"/>
      <c r="QA24" s="8"/>
      <c r="QB24" s="8"/>
      <c r="QC24" s="8"/>
      <c r="QD24" s="10"/>
      <c r="QE24" s="8"/>
      <c r="QF24" s="8"/>
      <c r="QG24" s="9"/>
      <c r="QH24" s="8"/>
      <c r="QI24" s="9"/>
      <c r="QJ24" s="8"/>
      <c r="QK24" s="8"/>
      <c r="QL24" s="8"/>
      <c r="QM24" s="8"/>
      <c r="QN24" s="10"/>
      <c r="QO24" s="8"/>
      <c r="QP24" s="8"/>
      <c r="QQ24" s="9"/>
      <c r="QR24" s="8"/>
      <c r="QS24" s="9"/>
      <c r="QT24" s="8"/>
      <c r="QU24" s="8"/>
      <c r="QV24" s="8"/>
      <c r="QW24" s="8"/>
      <c r="QX24" s="10"/>
      <c r="QY24" s="8"/>
      <c r="QZ24" s="8"/>
      <c r="RA24" s="9"/>
      <c r="RB24" s="8"/>
      <c r="RC24" s="9"/>
      <c r="RD24" s="8"/>
      <c r="RE24" s="8"/>
      <c r="RF24" s="8"/>
      <c r="RG24" s="8"/>
      <c r="RH24" s="10"/>
      <c r="RI24" s="8"/>
      <c r="RJ24" s="8"/>
      <c r="RK24" s="9"/>
      <c r="RL24" s="8"/>
      <c r="RM24" s="9"/>
      <c r="RN24" s="8"/>
      <c r="RO24" s="8"/>
      <c r="RP24" s="8"/>
      <c r="RQ24" s="8"/>
      <c r="RR24" s="10"/>
      <c r="RS24" s="8"/>
      <c r="RT24" s="8"/>
      <c r="RU24" s="9"/>
      <c r="RV24" s="8"/>
      <c r="RW24" s="9"/>
      <c r="RX24" s="8"/>
      <c r="RY24" s="8"/>
      <c r="RZ24" s="8"/>
      <c r="SA24" s="8"/>
      <c r="SB24" s="10"/>
      <c r="SC24" s="8"/>
      <c r="SD24" s="8"/>
      <c r="SE24" s="9"/>
      <c r="SF24" s="8"/>
      <c r="SG24" s="9"/>
      <c r="SH24" s="8"/>
      <c r="SI24" s="8"/>
      <c r="SJ24" s="8"/>
      <c r="SK24" s="8"/>
      <c r="SL24" s="10"/>
      <c r="SM24" s="8"/>
      <c r="SN24" s="8"/>
      <c r="SO24" s="9"/>
      <c r="SP24" s="8"/>
      <c r="SQ24" s="9"/>
      <c r="SR24" s="8"/>
      <c r="SS24" s="8"/>
      <c r="ST24" s="8"/>
      <c r="SU24" s="8"/>
      <c r="SV24" s="10"/>
      <c r="SW24" s="8"/>
      <c r="SX24" s="8"/>
      <c r="SY24" s="9"/>
      <c r="SZ24" s="8"/>
      <c r="TA24" s="9"/>
      <c r="TB24" s="8"/>
      <c r="TC24" s="8"/>
      <c r="TD24" s="8"/>
      <c r="TE24" s="8"/>
      <c r="TF24" s="10"/>
      <c r="TG24" s="8"/>
      <c r="TH24" s="8"/>
      <c r="TI24" s="9"/>
      <c r="TJ24" s="8"/>
      <c r="TK24" s="9"/>
      <c r="TL24" s="8"/>
      <c r="TM24" s="8"/>
      <c r="TN24" s="8"/>
      <c r="TO24" s="8"/>
      <c r="TP24" s="10"/>
      <c r="TQ24" s="8"/>
      <c r="TR24" s="8"/>
      <c r="TS24" s="9"/>
      <c r="TT24" s="8"/>
      <c r="TU24" s="9"/>
      <c r="TV24" s="8"/>
      <c r="TW24" s="8"/>
      <c r="TX24" s="8"/>
      <c r="TY24" s="8"/>
      <c r="TZ24" s="10"/>
      <c r="UA24" s="8"/>
      <c r="UB24" s="8"/>
      <c r="UC24" s="9"/>
      <c r="UD24" s="8"/>
      <c r="UE24" s="9"/>
      <c r="UF24" s="8"/>
      <c r="UG24" s="8"/>
      <c r="UH24" s="8"/>
      <c r="UI24" s="8"/>
      <c r="UJ24" s="10"/>
      <c r="UK24" s="8"/>
      <c r="UL24" s="8"/>
      <c r="UM24" s="9"/>
      <c r="UN24" s="8"/>
      <c r="UO24" s="9"/>
      <c r="UP24" s="8"/>
      <c r="UQ24" s="8"/>
      <c r="UR24" s="8"/>
      <c r="US24" s="8"/>
      <c r="UT24" s="10"/>
      <c r="UU24" s="8"/>
      <c r="UV24" s="8"/>
      <c r="UW24" s="9"/>
      <c r="UX24" s="8"/>
      <c r="UY24" s="9"/>
      <c r="UZ24" s="8"/>
      <c r="VA24" s="8"/>
      <c r="VB24" s="8"/>
      <c r="VC24" s="8"/>
      <c r="VD24" s="10"/>
      <c r="VE24" s="8"/>
      <c r="VF24" s="8"/>
      <c r="VG24" s="9"/>
      <c r="VH24" s="8"/>
      <c r="VI24" s="9"/>
      <c r="VJ24" s="8"/>
      <c r="VK24" s="8"/>
      <c r="VL24" s="8"/>
      <c r="VM24" s="8"/>
      <c r="VN24" s="10"/>
      <c r="VO24" s="8"/>
      <c r="VP24" s="8"/>
      <c r="VQ24" s="9"/>
      <c r="VR24" s="8"/>
      <c r="VS24" s="9"/>
      <c r="VT24" s="8"/>
      <c r="VU24" s="8"/>
      <c r="VV24" s="8"/>
      <c r="VW24" s="8"/>
      <c r="VX24" s="10"/>
      <c r="VY24" s="8"/>
      <c r="VZ24" s="8"/>
      <c r="WA24" s="9"/>
      <c r="WB24" s="8"/>
      <c r="WC24" s="9"/>
      <c r="WD24" s="8"/>
      <c r="WE24" s="8"/>
      <c r="WF24" s="8"/>
      <c r="WG24" s="8"/>
      <c r="WH24" s="10"/>
      <c r="WI24" s="8"/>
      <c r="WJ24" s="8"/>
      <c r="WK24" s="9"/>
      <c r="WL24" s="8"/>
      <c r="WM24" s="9"/>
      <c r="WN24" s="8"/>
      <c r="WO24" s="8"/>
      <c r="WP24" s="8"/>
      <c r="WQ24" s="8"/>
      <c r="WR24" s="10"/>
      <c r="WS24" s="8"/>
      <c r="WT24" s="8"/>
      <c r="WU24" s="9"/>
      <c r="WV24" s="8"/>
      <c r="WW24" s="9"/>
      <c r="WX24" s="8"/>
      <c r="WY24" s="8"/>
      <c r="WZ24" s="8"/>
      <c r="XA24" s="8"/>
      <c r="XB24" s="10"/>
      <c r="XC24" s="8"/>
      <c r="XD24" s="8"/>
      <c r="XE24" s="9"/>
      <c r="XF24" s="8"/>
      <c r="XG24" s="9"/>
      <c r="XH24" s="8"/>
      <c r="XI24" s="8"/>
      <c r="XJ24" s="8"/>
      <c r="XK24" s="8"/>
      <c r="XL24" s="10"/>
      <c r="XM24" s="8"/>
      <c r="XN24" s="8"/>
      <c r="XO24" s="9"/>
      <c r="XP24" s="8"/>
      <c r="XQ24" s="9"/>
      <c r="XR24" s="8"/>
      <c r="XS24" s="8"/>
      <c r="XT24" s="8"/>
      <c r="XU24" s="8"/>
      <c r="XV24" s="10"/>
      <c r="XW24" s="8"/>
      <c r="XX24" s="8"/>
      <c r="XY24" s="9"/>
      <c r="XZ24" s="8"/>
      <c r="YA24" s="9"/>
      <c r="YB24" s="8"/>
      <c r="YC24" s="8"/>
      <c r="YD24" s="8"/>
      <c r="YE24" s="8"/>
      <c r="YF24" s="10"/>
      <c r="YG24" s="8"/>
      <c r="YH24" s="8"/>
      <c r="YI24" s="9"/>
      <c r="YJ24" s="8"/>
      <c r="YK24" s="9"/>
      <c r="YL24" s="8"/>
      <c r="YM24" s="8"/>
      <c r="YN24" s="8"/>
      <c r="YO24" s="8"/>
      <c r="YP24" s="10"/>
      <c r="YQ24" s="8"/>
      <c r="YR24" s="8"/>
      <c r="YS24" s="9"/>
      <c r="YT24" s="8"/>
      <c r="YU24" s="9"/>
      <c r="YV24" s="8"/>
      <c r="YW24" s="8"/>
      <c r="YX24" s="8"/>
      <c r="YY24" s="8"/>
      <c r="YZ24" s="10"/>
      <c r="ZA24" s="8"/>
      <c r="ZB24" s="8"/>
      <c r="ZC24" s="9"/>
      <c r="ZD24" s="8"/>
      <c r="ZE24" s="9"/>
      <c r="ZF24" s="8"/>
      <c r="ZG24" s="8"/>
      <c r="ZH24" s="8"/>
      <c r="ZI24" s="8"/>
      <c r="ZJ24" s="10"/>
      <c r="ZK24" s="8"/>
      <c r="ZL24" s="8"/>
      <c r="ZM24" s="9"/>
      <c r="ZN24" s="8"/>
      <c r="ZO24" s="9"/>
      <c r="ZP24" s="8"/>
      <c r="ZQ24" s="8"/>
      <c r="ZR24" s="8"/>
      <c r="ZS24" s="8"/>
      <c r="ZT24" s="10"/>
      <c r="ZU24" s="8"/>
      <c r="ZV24" s="8"/>
      <c r="ZW24" s="9"/>
      <c r="ZX24" s="8"/>
      <c r="ZY24" s="9"/>
      <c r="ZZ24" s="8"/>
      <c r="AAA24" s="8"/>
      <c r="AAB24" s="8"/>
      <c r="AAC24" s="8"/>
      <c r="AAD24" s="10"/>
      <c r="AAE24" s="8"/>
      <c r="AAF24" s="8"/>
      <c r="AAG24" s="9"/>
      <c r="AAH24" s="8"/>
      <c r="AAI24" s="9"/>
      <c r="AAJ24" s="8"/>
      <c r="AAK24" s="8"/>
      <c r="AAL24" s="8"/>
      <c r="AAM24" s="8"/>
      <c r="AAN24" s="10"/>
      <c r="AAO24" s="8"/>
      <c r="AAP24" s="8"/>
      <c r="AAQ24" s="9"/>
      <c r="AAR24" s="8"/>
      <c r="AAS24" s="9"/>
      <c r="AAT24" s="8"/>
      <c r="AAU24" s="8"/>
      <c r="AAV24" s="8"/>
      <c r="AAW24" s="8"/>
      <c r="AAX24" s="10"/>
      <c r="AAY24" s="8"/>
      <c r="AAZ24" s="8"/>
      <c r="ABA24" s="9"/>
      <c r="ABB24" s="8"/>
      <c r="ABC24" s="9"/>
      <c r="ABD24" s="8"/>
      <c r="ABE24" s="8"/>
      <c r="ABF24" s="8"/>
      <c r="ABG24" s="8"/>
      <c r="ABH24" s="10"/>
      <c r="ABI24" s="8"/>
      <c r="ABJ24" s="8"/>
      <c r="ABK24" s="9"/>
      <c r="ABL24" s="8"/>
      <c r="ABM24" s="9"/>
      <c r="ABN24" s="8"/>
      <c r="ABO24" s="8"/>
      <c r="ABP24" s="8"/>
      <c r="ABQ24" s="8"/>
      <c r="ABR24" s="10"/>
      <c r="ABS24" s="8"/>
      <c r="ABT24" s="8"/>
      <c r="ABU24" s="9"/>
      <c r="ABV24" s="8"/>
      <c r="ABW24" s="9"/>
      <c r="ABX24" s="8"/>
      <c r="ABY24" s="8"/>
      <c r="ABZ24" s="8"/>
      <c r="ACA24" s="8"/>
      <c r="ACB24" s="10"/>
      <c r="ACC24" s="8"/>
      <c r="ACD24" s="8"/>
      <c r="ACE24" s="9"/>
      <c r="ACF24" s="8"/>
      <c r="ACG24" s="9"/>
      <c r="ACH24" s="8"/>
      <c r="ACI24" s="8"/>
      <c r="ACJ24" s="8"/>
      <c r="ACK24" s="8"/>
      <c r="ACL24" s="10"/>
      <c r="ACM24" s="8"/>
      <c r="ACN24" s="8"/>
      <c r="ACO24" s="9"/>
      <c r="ACP24" s="8"/>
      <c r="ACQ24" s="9"/>
      <c r="ACR24" s="8"/>
      <c r="ACS24" s="8"/>
      <c r="ACT24" s="8"/>
      <c r="ACU24" s="8"/>
      <c r="ACV24" s="10"/>
      <c r="ACW24" s="8"/>
      <c r="ACX24" s="8"/>
      <c r="ACY24" s="9"/>
      <c r="ACZ24" s="8"/>
      <c r="ADA24" s="9"/>
      <c r="ADB24" s="8"/>
      <c r="ADC24" s="8"/>
      <c r="ADD24" s="8"/>
      <c r="ADE24" s="8"/>
      <c r="ADF24" s="10"/>
      <c r="ADG24" s="8"/>
      <c r="ADH24" s="8"/>
      <c r="ADI24" s="9"/>
      <c r="ADJ24" s="8"/>
      <c r="ADK24" s="9"/>
      <c r="ADL24" s="8"/>
      <c r="ADM24" s="8"/>
      <c r="ADN24" s="8"/>
      <c r="ADO24" s="8"/>
      <c r="ADP24" s="10"/>
      <c r="ADQ24" s="8"/>
      <c r="ADR24" s="8"/>
      <c r="ADS24" s="9"/>
      <c r="ADT24" s="8"/>
      <c r="ADU24" s="9"/>
      <c r="ADV24" s="8"/>
      <c r="ADW24" s="8"/>
      <c r="ADX24" s="8"/>
      <c r="ADY24" s="8"/>
      <c r="ADZ24" s="10"/>
      <c r="AEA24" s="8"/>
      <c r="AEB24" s="8"/>
      <c r="AEC24" s="9"/>
      <c r="AED24" s="8"/>
      <c r="AEE24" s="9"/>
      <c r="AEF24" s="8"/>
      <c r="AEG24" s="8"/>
      <c r="AEH24" s="8"/>
      <c r="AEI24" s="8"/>
      <c r="AEJ24" s="10"/>
      <c r="AEK24" s="8"/>
      <c r="AEL24" s="8"/>
      <c r="AEM24" s="9"/>
      <c r="AEN24" s="8"/>
      <c r="AEO24" s="9"/>
      <c r="AEP24" s="8"/>
      <c r="AEQ24" s="8"/>
      <c r="AER24" s="8"/>
      <c r="AES24" s="8"/>
      <c r="AET24" s="10"/>
      <c r="AEU24" s="8"/>
      <c r="AEV24" s="8"/>
      <c r="AEW24" s="9"/>
      <c r="AEX24" s="8"/>
      <c r="AEY24" s="9"/>
      <c r="AEZ24" s="8"/>
      <c r="AFA24" s="8"/>
      <c r="AFB24" s="8"/>
      <c r="AFC24" s="8"/>
      <c r="AFD24" s="10"/>
      <c r="AFE24" s="8"/>
      <c r="AFF24" s="8"/>
      <c r="AFG24" s="9"/>
      <c r="AFH24" s="8"/>
      <c r="AFI24" s="9"/>
      <c r="AFJ24" s="8"/>
      <c r="AFK24" s="8"/>
      <c r="AFL24" s="8"/>
      <c r="AFM24" s="8"/>
      <c r="AFN24" s="10"/>
      <c r="AFO24" s="8"/>
      <c r="AFP24" s="8"/>
      <c r="AFQ24" s="9"/>
      <c r="AFR24" s="8"/>
      <c r="AFS24" s="9"/>
      <c r="AFT24" s="8"/>
      <c r="AFU24" s="8"/>
      <c r="AFV24" s="8"/>
      <c r="AFW24" s="8"/>
      <c r="AFX24" s="10"/>
      <c r="AFY24" s="8"/>
      <c r="AFZ24" s="8"/>
      <c r="AGA24" s="9"/>
      <c r="AGB24" s="8"/>
      <c r="AGC24" s="9"/>
      <c r="AGD24" s="8"/>
      <c r="AGE24" s="8"/>
      <c r="AGF24" s="8"/>
      <c r="AGG24" s="8"/>
      <c r="AGH24" s="10"/>
      <c r="AGI24" s="8"/>
      <c r="AGJ24" s="8"/>
      <c r="AGK24" s="9"/>
      <c r="AGL24" s="8"/>
      <c r="AGM24" s="9"/>
      <c r="AGN24" s="8"/>
      <c r="AGO24" s="8"/>
      <c r="AGP24" s="8"/>
      <c r="AGQ24" s="8"/>
      <c r="AGR24" s="10"/>
      <c r="AGS24" s="8"/>
      <c r="AGT24" s="8"/>
      <c r="AGU24" s="9"/>
      <c r="AGV24" s="8"/>
      <c r="AGW24" s="9"/>
      <c r="AGX24" s="8"/>
      <c r="AGY24" s="8"/>
      <c r="AGZ24" s="8"/>
      <c r="AHA24" s="8"/>
      <c r="AHB24" s="10"/>
      <c r="AHC24" s="8"/>
      <c r="AHD24" s="8"/>
      <c r="AHE24" s="9"/>
      <c r="AHF24" s="8"/>
      <c r="AHG24" s="9"/>
      <c r="AHH24" s="8"/>
      <c r="AHI24" s="8"/>
      <c r="AHJ24" s="8"/>
      <c r="AHK24" s="8"/>
      <c r="AHL24" s="10"/>
      <c r="AHM24" s="8"/>
      <c r="AHN24" s="8"/>
      <c r="AHO24" s="9"/>
      <c r="AHP24" s="8"/>
      <c r="AHQ24" s="9"/>
      <c r="AHR24" s="8"/>
      <c r="AHS24" s="8"/>
      <c r="AHT24" s="8"/>
      <c r="AHU24" s="8"/>
      <c r="AHV24" s="10"/>
      <c r="AHW24" s="8"/>
      <c r="AHX24" s="8"/>
      <c r="AHY24" s="9"/>
      <c r="AHZ24" s="8"/>
      <c r="AIA24" s="9"/>
      <c r="AIB24" s="8"/>
      <c r="AIC24" s="8"/>
      <c r="AID24" s="8"/>
      <c r="AIE24" s="8"/>
      <c r="AIF24" s="10"/>
      <c r="AIG24" s="8"/>
      <c r="AIH24" s="8"/>
      <c r="AII24" s="9"/>
      <c r="AIJ24" s="8"/>
      <c r="AIK24" s="9"/>
      <c r="AIL24" s="8"/>
      <c r="AIM24" s="8"/>
      <c r="AIN24" s="8"/>
      <c r="AIO24" s="8"/>
      <c r="AIP24" s="10"/>
      <c r="AIQ24" s="8"/>
      <c r="AIR24" s="8"/>
      <c r="AIS24" s="9"/>
      <c r="AIT24" s="8"/>
      <c r="AIU24" s="9"/>
      <c r="AIV24" s="8"/>
      <c r="AIW24" s="8"/>
      <c r="AIX24" s="8"/>
      <c r="AIY24" s="8"/>
      <c r="AIZ24" s="10"/>
      <c r="AJA24" s="8"/>
      <c r="AJB24" s="8"/>
      <c r="AJC24" s="9"/>
      <c r="AJD24" s="8"/>
      <c r="AJE24" s="9"/>
      <c r="AJF24" s="8"/>
      <c r="AJG24" s="8"/>
      <c r="AJH24" s="8"/>
      <c r="AJI24" s="8"/>
      <c r="AJJ24" s="10"/>
      <c r="AJK24" s="8"/>
      <c r="AJL24" s="8"/>
      <c r="AJM24" s="9"/>
      <c r="AJN24" s="8"/>
      <c r="AJO24" s="9"/>
      <c r="AJP24" s="8"/>
      <c r="AJQ24" s="8"/>
      <c r="AJR24" s="8"/>
      <c r="AJS24" s="8"/>
      <c r="AJT24" s="10"/>
      <c r="AJU24" s="8"/>
      <c r="AJV24" s="8"/>
      <c r="AJW24" s="9"/>
      <c r="AJX24" s="8"/>
      <c r="AJY24" s="9"/>
      <c r="AJZ24" s="8"/>
      <c r="AKA24" s="8"/>
      <c r="AKB24" s="8"/>
      <c r="AKC24" s="8"/>
      <c r="AKD24" s="10"/>
      <c r="AKE24" s="8"/>
      <c r="AKF24" s="8"/>
      <c r="AKG24" s="9"/>
      <c r="AKH24" s="8"/>
      <c r="AKI24" s="9"/>
      <c r="AKJ24" s="8"/>
      <c r="AKK24" s="8"/>
      <c r="AKL24" s="8"/>
      <c r="AKM24" s="8"/>
      <c r="AKN24" s="10"/>
      <c r="AKO24" s="8"/>
      <c r="AKP24" s="8"/>
      <c r="AKQ24" s="9"/>
      <c r="AKR24" s="8"/>
      <c r="AKS24" s="9"/>
      <c r="AKT24" s="8"/>
      <c r="AKU24" s="8"/>
      <c r="AKV24" s="8"/>
      <c r="AKW24" s="8"/>
      <c r="AKX24" s="10"/>
      <c r="AKY24" s="8"/>
      <c r="AKZ24" s="8"/>
      <c r="ALA24" s="9"/>
      <c r="ALB24" s="8"/>
      <c r="ALC24" s="9"/>
      <c r="ALD24" s="8"/>
      <c r="ALE24" s="8"/>
      <c r="ALF24" s="8"/>
      <c r="ALG24" s="8"/>
      <c r="ALH24" s="10"/>
      <c r="ALI24" s="8"/>
      <c r="ALJ24" s="8"/>
      <c r="ALK24" s="9"/>
      <c r="ALL24" s="8"/>
      <c r="ALM24" s="9"/>
      <c r="ALN24" s="8"/>
      <c r="ALO24" s="8"/>
      <c r="ALP24" s="8"/>
      <c r="ALQ24" s="8"/>
      <c r="ALR24" s="10"/>
      <c r="ALS24" s="8"/>
      <c r="ALT24" s="8"/>
      <c r="ALU24" s="9"/>
      <c r="ALV24" s="8"/>
      <c r="ALW24" s="9"/>
      <c r="ALX24" s="8"/>
      <c r="ALY24" s="8"/>
      <c r="ALZ24" s="8"/>
      <c r="AMA24" s="8"/>
      <c r="AMB24" s="10"/>
      <c r="AMC24" s="8"/>
      <c r="AMD24" s="8"/>
      <c r="AME24" s="9"/>
      <c r="AMF24" s="8"/>
      <c r="AMG24" s="9"/>
      <c r="AMH24" s="8"/>
      <c r="AMI24" s="8"/>
      <c r="AMJ24" s="8"/>
      <c r="AMK24" s="8"/>
      <c r="AML24" s="10"/>
      <c r="AMM24" s="8"/>
      <c r="AMN24" s="8"/>
      <c r="AMO24" s="9"/>
      <c r="AMP24" s="8"/>
      <c r="AMQ24" s="9"/>
      <c r="AMR24" s="8"/>
      <c r="AMS24" s="8"/>
      <c r="AMT24" s="8"/>
      <c r="AMU24" s="8"/>
      <c r="AMV24" s="10"/>
      <c r="AMW24" s="8"/>
      <c r="AMX24" s="8"/>
      <c r="AMY24" s="9"/>
      <c r="AMZ24" s="8"/>
      <c r="ANA24" s="9"/>
      <c r="ANB24" s="8"/>
      <c r="ANC24" s="8"/>
      <c r="AND24" s="8"/>
      <c r="ANE24" s="8"/>
      <c r="ANF24" s="10"/>
      <c r="ANG24" s="8"/>
      <c r="ANH24" s="8"/>
      <c r="ANI24" s="9"/>
      <c r="ANJ24" s="8"/>
      <c r="ANK24" s="9"/>
      <c r="ANL24" s="8"/>
      <c r="ANM24" s="8"/>
      <c r="ANN24" s="8"/>
      <c r="ANO24" s="8"/>
      <c r="ANP24" s="10"/>
      <c r="ANQ24" s="8"/>
      <c r="ANR24" s="8"/>
      <c r="ANS24" s="9"/>
      <c r="ANT24" s="8"/>
      <c r="ANU24" s="9"/>
      <c r="ANV24" s="8"/>
      <c r="ANW24" s="8"/>
      <c r="ANX24" s="8"/>
      <c r="ANY24" s="8"/>
      <c r="ANZ24" s="10"/>
      <c r="AOA24" s="8"/>
      <c r="AOB24" s="8"/>
      <c r="AOC24" s="9"/>
      <c r="AOD24" s="8"/>
      <c r="AOE24" s="9"/>
      <c r="AOF24" s="8"/>
      <c r="AOG24" s="8"/>
      <c r="AOH24" s="8"/>
      <c r="AOI24" s="8"/>
      <c r="AOJ24" s="10"/>
      <c r="AOK24" s="8"/>
      <c r="AOL24" s="8"/>
      <c r="AOM24" s="9"/>
      <c r="AON24" s="8"/>
      <c r="AOO24" s="9"/>
      <c r="AOP24" s="8"/>
      <c r="AOQ24" s="8"/>
      <c r="AOR24" s="8"/>
      <c r="AOS24" s="8"/>
      <c r="AOT24" s="10"/>
      <c r="AOU24" s="8"/>
      <c r="AOV24" s="8"/>
      <c r="AOW24" s="9"/>
      <c r="AOX24" s="8"/>
      <c r="AOY24" s="9"/>
      <c r="AOZ24" s="8"/>
      <c r="APA24" s="8"/>
      <c r="APB24" s="8"/>
      <c r="APC24" s="8"/>
      <c r="APD24" s="10"/>
      <c r="APE24" s="8"/>
      <c r="APF24" s="8"/>
      <c r="APG24" s="9"/>
      <c r="APH24" s="8"/>
      <c r="API24" s="9"/>
      <c r="APJ24" s="8"/>
      <c r="APK24" s="8"/>
      <c r="APL24" s="8"/>
      <c r="APM24" s="8"/>
      <c r="APN24" s="10"/>
      <c r="APO24" s="8"/>
      <c r="APP24" s="8"/>
      <c r="APQ24" s="9"/>
      <c r="APR24" s="8"/>
      <c r="APS24" s="9"/>
      <c r="APT24" s="8"/>
      <c r="APU24" s="8"/>
      <c r="APV24" s="8"/>
      <c r="APW24" s="8"/>
      <c r="APX24" s="10"/>
      <c r="APY24" s="8"/>
      <c r="APZ24" s="8"/>
      <c r="AQA24" s="9"/>
      <c r="AQB24" s="8"/>
      <c r="AQC24" s="9"/>
      <c r="AQD24" s="8"/>
      <c r="AQE24" s="8"/>
      <c r="AQF24" s="8"/>
      <c r="AQG24" s="8"/>
      <c r="AQH24" s="10"/>
      <c r="AQI24" s="8"/>
      <c r="AQJ24" s="8"/>
      <c r="AQK24" s="9"/>
      <c r="AQL24" s="8"/>
      <c r="AQM24" s="9"/>
      <c r="AQN24" s="8"/>
      <c r="AQO24" s="8"/>
      <c r="AQP24" s="8"/>
      <c r="AQQ24" s="8"/>
      <c r="AQR24" s="10"/>
      <c r="AQS24" s="8"/>
      <c r="AQT24" s="8"/>
      <c r="AQU24" s="9"/>
      <c r="AQV24" s="8"/>
      <c r="AQW24" s="9"/>
      <c r="AQX24" s="8"/>
      <c r="AQY24" s="8"/>
      <c r="AQZ24" s="8"/>
      <c r="ARA24" s="8"/>
      <c r="ARB24" s="10"/>
      <c r="ARC24" s="8"/>
      <c r="ARD24" s="8"/>
      <c r="ARE24" s="9"/>
      <c r="ARF24" s="8"/>
      <c r="ARG24" s="9"/>
      <c r="ARH24" s="8"/>
      <c r="ARI24" s="8"/>
      <c r="ARJ24" s="8"/>
      <c r="ARK24" s="8"/>
      <c r="ARL24" s="10"/>
      <c r="ARM24" s="8"/>
      <c r="ARN24" s="8"/>
      <c r="ARO24" s="9"/>
      <c r="ARP24" s="8"/>
      <c r="ARQ24" s="9"/>
      <c r="ARR24" s="8"/>
      <c r="ARS24" s="8"/>
      <c r="ART24" s="8"/>
      <c r="ARU24" s="8"/>
      <c r="ARV24" s="10"/>
      <c r="ARW24" s="8"/>
      <c r="ARX24" s="8"/>
      <c r="ARY24" s="9"/>
      <c r="ARZ24" s="8"/>
      <c r="ASA24" s="9"/>
      <c r="ASB24" s="8"/>
      <c r="ASC24" s="8"/>
      <c r="ASD24" s="8"/>
      <c r="ASE24" s="8"/>
      <c r="ASF24" s="10"/>
      <c r="ASG24" s="8"/>
      <c r="ASH24" s="8"/>
      <c r="ASI24" s="9"/>
      <c r="ASJ24" s="8"/>
      <c r="ASK24" s="9"/>
      <c r="ASL24" s="8"/>
      <c r="ASM24" s="8"/>
      <c r="ASN24" s="8"/>
      <c r="ASO24" s="8"/>
      <c r="ASP24" s="10"/>
      <c r="ASQ24" s="8"/>
      <c r="ASR24" s="8"/>
      <c r="ASS24" s="9"/>
      <c r="AST24" s="8"/>
      <c r="ASU24" s="9"/>
      <c r="ASV24" s="8"/>
      <c r="ASW24" s="8"/>
      <c r="ASX24" s="8"/>
      <c r="ASY24" s="8"/>
      <c r="ASZ24" s="10"/>
      <c r="ATA24" s="8"/>
      <c r="ATB24" s="8"/>
      <c r="ATC24" s="9"/>
      <c r="ATD24" s="8"/>
      <c r="ATE24" s="9"/>
      <c r="ATF24" s="8"/>
      <c r="ATG24" s="8"/>
      <c r="ATH24" s="8"/>
      <c r="ATI24" s="8"/>
      <c r="ATJ24" s="10"/>
      <c r="ATK24" s="8"/>
      <c r="ATL24" s="8"/>
      <c r="ATM24" s="9"/>
      <c r="ATN24" s="8"/>
      <c r="ATO24" s="9"/>
      <c r="ATP24" s="8"/>
      <c r="ATQ24" s="8"/>
      <c r="ATR24" s="8"/>
      <c r="ATS24" s="8"/>
      <c r="ATT24" s="10"/>
      <c r="ATU24" s="8"/>
      <c r="ATV24" s="8"/>
      <c r="ATW24" s="9"/>
      <c r="ATX24" s="8"/>
      <c r="ATY24" s="9"/>
      <c r="ATZ24" s="8"/>
      <c r="AUA24" s="8"/>
      <c r="AUB24" s="8"/>
      <c r="AUC24" s="8"/>
      <c r="AUD24" s="10"/>
      <c r="AUE24" s="8"/>
      <c r="AUF24" s="8"/>
      <c r="AUG24" s="9"/>
      <c r="AUH24" s="8"/>
      <c r="AUI24" s="9"/>
      <c r="AUJ24" s="8"/>
      <c r="AUK24" s="8"/>
      <c r="AUL24" s="8"/>
      <c r="AUM24" s="8"/>
      <c r="AUN24" s="10"/>
      <c r="AUO24" s="8"/>
      <c r="AUP24" s="8"/>
      <c r="AUQ24" s="9"/>
      <c r="AUR24" s="8"/>
      <c r="AUS24" s="9"/>
      <c r="AUT24" s="8"/>
      <c r="AUU24" s="8"/>
      <c r="AUV24" s="8"/>
      <c r="AUW24" s="8"/>
      <c r="AUX24" s="10"/>
      <c r="AUY24" s="8"/>
      <c r="AUZ24" s="8"/>
      <c r="AVA24" s="9"/>
      <c r="AVB24" s="8"/>
      <c r="AVC24" s="9"/>
      <c r="AVD24" s="8"/>
      <c r="AVE24" s="8"/>
      <c r="AVF24" s="8"/>
      <c r="AVG24" s="8"/>
      <c r="AVH24" s="10"/>
      <c r="AVI24" s="8"/>
      <c r="AVJ24" s="8"/>
      <c r="AVK24" s="9"/>
      <c r="AVL24" s="8"/>
      <c r="AVM24" s="9"/>
      <c r="AVN24" s="8"/>
      <c r="AVO24" s="8"/>
      <c r="AVP24" s="8"/>
      <c r="AVQ24" s="8"/>
      <c r="AVR24" s="10"/>
      <c r="AVS24" s="8"/>
      <c r="AVT24" s="8"/>
      <c r="AVU24" s="9"/>
      <c r="AVV24" s="8"/>
      <c r="AVW24" s="9"/>
      <c r="AVX24" s="8"/>
      <c r="AVY24" s="8"/>
      <c r="AVZ24" s="8"/>
      <c r="AWA24" s="8"/>
      <c r="AWB24" s="10"/>
      <c r="AWC24" s="8"/>
      <c r="AWD24" s="8"/>
      <c r="AWE24" s="9"/>
      <c r="AWF24" s="8"/>
      <c r="AWG24" s="9"/>
      <c r="AWH24" s="8"/>
      <c r="AWI24" s="8"/>
      <c r="AWJ24" s="8"/>
      <c r="AWK24" s="8"/>
      <c r="AWL24" s="10"/>
      <c r="AWM24" s="8"/>
      <c r="AWN24" s="8"/>
      <c r="AWO24" s="9"/>
      <c r="AWP24" s="8"/>
      <c r="AWQ24" s="9"/>
      <c r="AWR24" s="8"/>
      <c r="AWS24" s="8"/>
      <c r="AWT24" s="8"/>
      <c r="AWU24" s="8"/>
      <c r="AWV24" s="10"/>
      <c r="AWW24" s="8"/>
      <c r="AWX24" s="8"/>
      <c r="AWY24" s="9"/>
      <c r="AWZ24" s="8"/>
      <c r="AXA24" s="9"/>
      <c r="AXB24" s="8"/>
      <c r="AXC24" s="8"/>
      <c r="AXD24" s="8"/>
      <c r="AXE24" s="8"/>
      <c r="AXF24" s="10"/>
      <c r="AXG24" s="8"/>
      <c r="AXH24" s="8"/>
      <c r="AXI24" s="9"/>
      <c r="AXJ24" s="8"/>
      <c r="AXK24" s="9"/>
      <c r="AXL24" s="8"/>
      <c r="AXM24" s="8"/>
      <c r="AXN24" s="8"/>
      <c r="AXO24" s="8"/>
      <c r="AXP24" s="10"/>
      <c r="AXQ24" s="8"/>
      <c r="AXR24" s="8"/>
      <c r="AXS24" s="9"/>
      <c r="AXT24" s="8"/>
      <c r="AXU24" s="9"/>
      <c r="AXV24" s="8"/>
      <c r="AXW24" s="8"/>
      <c r="AXX24" s="8"/>
      <c r="AXY24" s="8"/>
      <c r="AXZ24" s="10"/>
      <c r="AYA24" s="8"/>
      <c r="AYB24" s="8"/>
      <c r="AYC24" s="9"/>
      <c r="AYD24" s="8"/>
      <c r="AYE24" s="9"/>
      <c r="AYF24" s="8"/>
      <c r="AYG24" s="8"/>
      <c r="AYH24" s="8"/>
      <c r="AYI24" s="8"/>
      <c r="AYJ24" s="10"/>
      <c r="AYK24" s="8"/>
      <c r="AYL24" s="8"/>
      <c r="AYM24" s="9"/>
      <c r="AYN24" s="8"/>
      <c r="AYO24" s="9"/>
      <c r="AYP24" s="8"/>
      <c r="AYQ24" s="8"/>
      <c r="AYR24" s="8"/>
      <c r="AYS24" s="8"/>
      <c r="AYT24" s="10"/>
      <c r="AYU24" s="8"/>
      <c r="AYV24" s="8"/>
      <c r="AYW24" s="9"/>
      <c r="AYX24" s="8"/>
      <c r="AYY24" s="9"/>
      <c r="AYZ24" s="8"/>
      <c r="AZA24" s="8"/>
      <c r="AZB24" s="8"/>
      <c r="AZC24" s="8"/>
      <c r="AZD24" s="10"/>
      <c r="AZE24" s="8"/>
      <c r="AZF24" s="8"/>
      <c r="AZG24" s="9"/>
      <c r="AZH24" s="8"/>
      <c r="AZI24" s="9"/>
      <c r="AZJ24" s="8"/>
      <c r="AZK24" s="8"/>
      <c r="AZL24" s="8"/>
      <c r="AZM24" s="8"/>
      <c r="AZN24" s="10"/>
      <c r="AZO24" s="8"/>
      <c r="AZP24" s="8"/>
      <c r="AZQ24" s="9"/>
      <c r="AZR24" s="8"/>
      <c r="AZS24" s="9"/>
      <c r="AZT24" s="8"/>
      <c r="AZU24" s="8"/>
      <c r="AZV24" s="8"/>
      <c r="AZW24" s="8"/>
      <c r="AZX24" s="10"/>
      <c r="AZY24" s="8"/>
      <c r="AZZ24" s="8"/>
      <c r="BAA24" s="9"/>
      <c r="BAB24" s="8"/>
      <c r="BAC24" s="9"/>
      <c r="BAD24" s="8"/>
      <c r="BAE24" s="8"/>
      <c r="BAF24" s="8"/>
      <c r="BAG24" s="8"/>
      <c r="BAH24" s="10"/>
      <c r="BAI24" s="8"/>
      <c r="BAJ24" s="8"/>
      <c r="BAK24" s="9"/>
      <c r="BAL24" s="8"/>
      <c r="BAM24" s="9"/>
      <c r="BAN24" s="8"/>
      <c r="BAO24" s="8"/>
      <c r="BAP24" s="8"/>
      <c r="BAQ24" s="8"/>
      <c r="BAR24" s="10"/>
      <c r="BAS24" s="8"/>
      <c r="BAT24" s="8"/>
      <c r="BAU24" s="9"/>
      <c r="BAV24" s="8"/>
      <c r="BAW24" s="9"/>
      <c r="BAX24" s="8"/>
      <c r="BAY24" s="8"/>
      <c r="BAZ24" s="8"/>
      <c r="BBA24" s="8"/>
      <c r="BBB24" s="10"/>
      <c r="BBC24" s="8"/>
      <c r="BBD24" s="8"/>
      <c r="BBE24" s="9"/>
      <c r="BBF24" s="8"/>
      <c r="BBG24" s="9"/>
      <c r="BBH24" s="8"/>
      <c r="BBI24" s="8"/>
      <c r="BBJ24" s="8"/>
      <c r="BBK24" s="8"/>
      <c r="BBL24" s="10"/>
      <c r="BBM24" s="8"/>
      <c r="BBN24" s="8"/>
      <c r="BBO24" s="9"/>
      <c r="BBP24" s="8"/>
      <c r="BBQ24" s="9"/>
      <c r="BBR24" s="8"/>
      <c r="BBS24" s="8"/>
      <c r="BBT24" s="8"/>
      <c r="BBU24" s="8"/>
      <c r="BBV24" s="10"/>
      <c r="BBW24" s="8"/>
      <c r="BBX24" s="8"/>
      <c r="BBY24" s="9"/>
      <c r="BBZ24" s="8"/>
      <c r="BCA24" s="9"/>
      <c r="BCB24" s="8"/>
      <c r="BCC24" s="8"/>
      <c r="BCD24" s="8"/>
      <c r="BCE24" s="8"/>
      <c r="BCF24" s="10"/>
      <c r="BCG24" s="8"/>
      <c r="BCH24" s="8"/>
      <c r="BCI24" s="9"/>
      <c r="BCJ24" s="8"/>
      <c r="BCK24" s="9"/>
      <c r="BCL24" s="8"/>
      <c r="BCM24" s="8"/>
      <c r="BCN24" s="8"/>
      <c r="BCO24" s="8"/>
      <c r="BCP24" s="10"/>
      <c r="BCQ24" s="8"/>
      <c r="BCR24" s="8"/>
      <c r="BCS24" s="9"/>
      <c r="BCT24" s="8"/>
      <c r="BCU24" s="9"/>
      <c r="BCV24" s="8"/>
      <c r="BCW24" s="8"/>
      <c r="BCX24" s="8"/>
      <c r="BCY24" s="8"/>
      <c r="BCZ24" s="10"/>
      <c r="BDA24" s="8"/>
      <c r="BDB24" s="8"/>
      <c r="BDC24" s="9"/>
      <c r="BDD24" s="8"/>
      <c r="BDE24" s="9"/>
      <c r="BDF24" s="8"/>
      <c r="BDG24" s="8"/>
      <c r="BDH24" s="8"/>
      <c r="BDI24" s="8"/>
      <c r="BDJ24" s="10"/>
      <c r="BDK24" s="8"/>
      <c r="BDL24" s="8"/>
      <c r="BDM24" s="9"/>
      <c r="BDN24" s="8"/>
      <c r="BDO24" s="9"/>
      <c r="BDP24" s="8"/>
      <c r="BDQ24" s="8"/>
      <c r="BDR24" s="8"/>
      <c r="BDS24" s="8"/>
      <c r="BDT24" s="10"/>
      <c r="BDU24" s="8"/>
      <c r="BDV24" s="8"/>
      <c r="BDW24" s="9"/>
      <c r="BDX24" s="8"/>
      <c r="BDY24" s="9"/>
      <c r="BDZ24" s="8"/>
      <c r="BEA24" s="8"/>
      <c r="BEB24" s="8"/>
      <c r="BEC24" s="8"/>
      <c r="BED24" s="10"/>
      <c r="BEE24" s="8"/>
      <c r="BEF24" s="8"/>
      <c r="BEG24" s="9"/>
      <c r="BEH24" s="8"/>
      <c r="BEI24" s="9"/>
      <c r="BEJ24" s="8"/>
      <c r="BEK24" s="8"/>
      <c r="BEL24" s="8"/>
      <c r="BEM24" s="8"/>
      <c r="BEN24" s="10"/>
      <c r="BEO24" s="8"/>
      <c r="BEP24" s="8"/>
      <c r="BEQ24" s="9"/>
      <c r="BER24" s="8"/>
      <c r="BES24" s="9"/>
      <c r="BET24" s="8"/>
      <c r="BEU24" s="8"/>
      <c r="BEV24" s="8"/>
      <c r="BEW24" s="8"/>
      <c r="BEX24" s="10"/>
      <c r="BEY24" s="8"/>
      <c r="BEZ24" s="8"/>
      <c r="BFA24" s="9"/>
      <c r="BFB24" s="8"/>
      <c r="BFC24" s="9"/>
      <c r="BFD24" s="8"/>
      <c r="BFE24" s="8"/>
      <c r="BFF24" s="8"/>
      <c r="BFG24" s="8"/>
      <c r="BFH24" s="10"/>
      <c r="BFI24" s="8"/>
      <c r="BFJ24" s="8"/>
      <c r="BFK24" s="9"/>
      <c r="BFL24" s="8"/>
      <c r="BFM24" s="9"/>
      <c r="BFN24" s="8"/>
      <c r="BFO24" s="8"/>
      <c r="BFP24" s="8"/>
      <c r="BFQ24" s="8"/>
      <c r="BFR24" s="10"/>
      <c r="BFS24" s="8"/>
      <c r="BFT24" s="8"/>
      <c r="BFU24" s="9"/>
      <c r="BFV24" s="8"/>
      <c r="BFW24" s="9"/>
      <c r="BFX24" s="8"/>
      <c r="BFY24" s="8"/>
      <c r="BFZ24" s="8"/>
      <c r="BGA24" s="8"/>
      <c r="BGB24" s="10"/>
      <c r="BGC24" s="8"/>
      <c r="BGD24" s="8"/>
      <c r="BGE24" s="9"/>
      <c r="BGF24" s="8"/>
      <c r="BGG24" s="9"/>
      <c r="BGH24" s="8"/>
      <c r="BGI24" s="8"/>
      <c r="BGJ24" s="8"/>
      <c r="BGK24" s="8"/>
      <c r="BGL24" s="10"/>
      <c r="BGM24" s="8"/>
      <c r="BGN24" s="8"/>
      <c r="BGO24" s="9"/>
      <c r="BGP24" s="8"/>
      <c r="BGQ24" s="9"/>
      <c r="BGR24" s="8"/>
      <c r="BGS24" s="8"/>
      <c r="BGT24" s="8"/>
      <c r="BGU24" s="8"/>
      <c r="BGV24" s="10"/>
      <c r="BGW24" s="8"/>
      <c r="BGX24" s="8"/>
      <c r="BGY24" s="9"/>
      <c r="BGZ24" s="8"/>
      <c r="BHA24" s="9"/>
      <c r="BHB24" s="8"/>
      <c r="BHC24" s="8"/>
      <c r="BHD24" s="8"/>
      <c r="BHE24" s="8"/>
      <c r="BHF24" s="10"/>
      <c r="BHG24" s="8"/>
      <c r="BHH24" s="8"/>
      <c r="BHI24" s="9"/>
      <c r="BHJ24" s="8"/>
      <c r="BHK24" s="9"/>
      <c r="BHL24" s="8"/>
      <c r="BHM24" s="8"/>
      <c r="BHN24" s="8"/>
      <c r="BHO24" s="8"/>
      <c r="BHP24" s="10"/>
      <c r="BHQ24" s="8"/>
      <c r="BHR24" s="8"/>
      <c r="BHS24" s="9"/>
      <c r="BHT24" s="8"/>
      <c r="BHU24" s="9"/>
      <c r="BHV24" s="8"/>
      <c r="BHW24" s="8"/>
      <c r="BHX24" s="8"/>
      <c r="BHY24" s="8"/>
      <c r="BHZ24" s="10"/>
      <c r="BIA24" s="8"/>
      <c r="BIB24" s="8"/>
      <c r="BIC24" s="9"/>
      <c r="BID24" s="8"/>
      <c r="BIE24" s="9"/>
      <c r="BIF24" s="8"/>
      <c r="BIG24" s="8"/>
      <c r="BIH24" s="8"/>
      <c r="BII24" s="8"/>
      <c r="BIJ24" s="10"/>
      <c r="BIK24" s="8"/>
      <c r="BIL24" s="8"/>
      <c r="BIM24" s="9"/>
      <c r="BIN24" s="8"/>
      <c r="BIO24" s="9"/>
      <c r="BIP24" s="8"/>
      <c r="BIQ24" s="8"/>
      <c r="BIR24" s="8"/>
      <c r="BIS24" s="8"/>
      <c r="BIT24" s="10"/>
      <c r="BIU24" s="8"/>
      <c r="BIV24" s="8"/>
      <c r="BIW24" s="9"/>
      <c r="BIX24" s="8"/>
      <c r="BIY24" s="9"/>
      <c r="BIZ24" s="8"/>
      <c r="BJA24" s="8"/>
      <c r="BJB24" s="8"/>
      <c r="BJC24" s="8"/>
      <c r="BJD24" s="10"/>
      <c r="BJE24" s="8"/>
      <c r="BJF24" s="8"/>
      <c r="BJG24" s="9"/>
      <c r="BJH24" s="8"/>
      <c r="BJI24" s="9"/>
      <c r="BJJ24" s="8"/>
      <c r="BJK24" s="8"/>
      <c r="BJL24" s="8"/>
      <c r="BJM24" s="8"/>
      <c r="BJN24" s="10"/>
      <c r="BJO24" s="8"/>
      <c r="BJP24" s="8"/>
      <c r="BJQ24" s="9"/>
      <c r="BJR24" s="8"/>
      <c r="BJS24" s="9"/>
      <c r="BJT24" s="8"/>
      <c r="BJU24" s="8"/>
      <c r="BJV24" s="8"/>
      <c r="BJW24" s="8"/>
      <c r="BJX24" s="10"/>
      <c r="BJY24" s="8"/>
      <c r="BJZ24" s="8"/>
      <c r="BKA24" s="9"/>
      <c r="BKB24" s="8"/>
      <c r="BKC24" s="9"/>
      <c r="BKD24" s="8"/>
      <c r="BKE24" s="8"/>
      <c r="BKF24" s="8"/>
      <c r="BKG24" s="8"/>
      <c r="BKH24" s="10"/>
      <c r="BKI24" s="8"/>
      <c r="BKJ24" s="8"/>
      <c r="BKK24" s="9"/>
      <c r="BKL24" s="8"/>
      <c r="BKM24" s="9"/>
      <c r="BKN24" s="8"/>
      <c r="BKO24" s="8"/>
      <c r="BKP24" s="8"/>
      <c r="BKQ24" s="8"/>
      <c r="BKR24" s="10"/>
      <c r="BKS24" s="8"/>
      <c r="BKT24" s="8"/>
      <c r="BKU24" s="9"/>
      <c r="BKV24" s="8"/>
      <c r="BKW24" s="9"/>
      <c r="BKX24" s="8"/>
      <c r="BKY24" s="8"/>
      <c r="BKZ24" s="8"/>
      <c r="BLA24" s="8"/>
      <c r="BLB24" s="10"/>
      <c r="BLC24" s="8"/>
      <c r="BLD24" s="8"/>
      <c r="BLE24" s="9"/>
      <c r="BLF24" s="8"/>
      <c r="BLG24" s="9"/>
      <c r="BLH24" s="8"/>
      <c r="BLI24" s="8"/>
      <c r="BLJ24" s="8"/>
      <c r="BLK24" s="8"/>
      <c r="BLL24" s="10"/>
      <c r="BLM24" s="8"/>
      <c r="BLN24" s="8"/>
      <c r="BLO24" s="9"/>
      <c r="BLP24" s="8"/>
      <c r="BLQ24" s="9"/>
      <c r="BLR24" s="8"/>
      <c r="BLS24" s="8"/>
      <c r="BLT24" s="8"/>
      <c r="BLU24" s="8"/>
      <c r="BLV24" s="10"/>
      <c r="BLW24" s="8"/>
      <c r="BLX24" s="8"/>
      <c r="BLY24" s="9"/>
      <c r="BLZ24" s="8"/>
      <c r="BMA24" s="9"/>
      <c r="BMB24" s="8"/>
      <c r="BMC24" s="8"/>
      <c r="BMD24" s="8"/>
      <c r="BME24" s="8"/>
      <c r="BMF24" s="10"/>
      <c r="BMG24" s="8"/>
      <c r="BMH24" s="8"/>
      <c r="BMI24" s="9"/>
      <c r="BMJ24" s="8"/>
      <c r="BMK24" s="9"/>
      <c r="BML24" s="8"/>
      <c r="BMM24" s="8"/>
      <c r="BMN24" s="8"/>
      <c r="BMO24" s="8"/>
      <c r="BMP24" s="10"/>
      <c r="BMQ24" s="8"/>
      <c r="BMR24" s="8"/>
      <c r="BMS24" s="9"/>
      <c r="BMT24" s="8"/>
      <c r="BMU24" s="9"/>
      <c r="BMV24" s="8"/>
      <c r="BMW24" s="8"/>
      <c r="BMX24" s="8"/>
      <c r="BMY24" s="8"/>
      <c r="BMZ24" s="10"/>
      <c r="BNA24" s="8"/>
      <c r="BNB24" s="8"/>
      <c r="BNC24" s="9"/>
      <c r="BND24" s="8"/>
      <c r="BNE24" s="9"/>
      <c r="BNF24" s="8"/>
      <c r="BNG24" s="8"/>
      <c r="BNH24" s="8"/>
      <c r="BNI24" s="8"/>
      <c r="BNJ24" s="10"/>
      <c r="BNK24" s="8"/>
      <c r="BNL24" s="8"/>
      <c r="BNM24" s="9"/>
      <c r="BNN24" s="8"/>
      <c r="BNO24" s="9"/>
      <c r="BNP24" s="8"/>
      <c r="BNQ24" s="8"/>
      <c r="BNR24" s="8"/>
      <c r="BNS24" s="8"/>
      <c r="BNT24" s="10"/>
      <c r="BNU24" s="8"/>
      <c r="BNV24" s="8"/>
      <c r="BNW24" s="9"/>
      <c r="BNX24" s="8"/>
      <c r="BNY24" s="9"/>
      <c r="BNZ24" s="8"/>
      <c r="BOA24" s="8"/>
      <c r="BOB24" s="8"/>
      <c r="BOC24" s="8"/>
      <c r="BOD24" s="10"/>
      <c r="BOE24" s="8"/>
      <c r="BOF24" s="8"/>
      <c r="BOG24" s="9"/>
      <c r="BOH24" s="8"/>
      <c r="BOI24" s="9"/>
      <c r="BOJ24" s="8"/>
      <c r="BOK24" s="8"/>
      <c r="BOL24" s="8"/>
      <c r="BOM24" s="8"/>
      <c r="BON24" s="10"/>
      <c r="BOO24" s="8"/>
      <c r="BOP24" s="8"/>
      <c r="BOQ24" s="9"/>
      <c r="BOR24" s="8"/>
      <c r="BOS24" s="9"/>
      <c r="BOT24" s="8"/>
      <c r="BOU24" s="8"/>
      <c r="BOV24" s="8"/>
      <c r="BOW24" s="8"/>
      <c r="BOX24" s="10"/>
      <c r="BOY24" s="8"/>
      <c r="BOZ24" s="8"/>
      <c r="BPA24" s="9"/>
      <c r="BPB24" s="8"/>
      <c r="BPC24" s="9"/>
      <c r="BPD24" s="8"/>
      <c r="BPE24" s="8"/>
      <c r="BPF24" s="8"/>
      <c r="BPG24" s="8"/>
      <c r="BPH24" s="10"/>
      <c r="BPI24" s="8"/>
      <c r="BPJ24" s="8"/>
      <c r="BPK24" s="9"/>
      <c r="BPL24" s="8"/>
      <c r="BPM24" s="9"/>
      <c r="BPN24" s="8"/>
      <c r="BPO24" s="8"/>
      <c r="BPP24" s="8"/>
      <c r="BPQ24" s="8"/>
      <c r="BPR24" s="10"/>
      <c r="BPS24" s="8"/>
      <c r="BPT24" s="8"/>
      <c r="BPU24" s="9"/>
      <c r="BPV24" s="8"/>
      <c r="BPW24" s="9"/>
      <c r="BPX24" s="8"/>
      <c r="BPY24" s="8"/>
      <c r="BPZ24" s="8"/>
      <c r="BQA24" s="8"/>
      <c r="BQB24" s="10"/>
      <c r="BQC24" s="8"/>
      <c r="BQD24" s="8"/>
      <c r="BQE24" s="9"/>
      <c r="BQF24" s="8"/>
      <c r="BQG24" s="9"/>
      <c r="BQH24" s="8"/>
      <c r="BQI24" s="8"/>
      <c r="BQJ24" s="8"/>
      <c r="BQK24" s="8"/>
      <c r="BQL24" s="10"/>
      <c r="BQM24" s="8"/>
      <c r="BQN24" s="8"/>
      <c r="BQO24" s="9"/>
      <c r="BQP24" s="8"/>
      <c r="BQQ24" s="9"/>
      <c r="BQR24" s="8"/>
      <c r="BQS24" s="8"/>
      <c r="BQT24" s="8"/>
      <c r="BQU24" s="8"/>
      <c r="BQV24" s="10"/>
      <c r="BQW24" s="8"/>
      <c r="BQX24" s="8"/>
      <c r="BQY24" s="9"/>
      <c r="BQZ24" s="8"/>
      <c r="BRA24" s="9"/>
      <c r="BRB24" s="8"/>
      <c r="BRC24" s="8"/>
      <c r="BRD24" s="8"/>
      <c r="BRE24" s="8"/>
      <c r="BRF24" s="10"/>
      <c r="BRG24" s="8"/>
      <c r="BRH24" s="8"/>
      <c r="BRI24" s="9"/>
      <c r="BRJ24" s="8"/>
      <c r="BRK24" s="9"/>
      <c r="BRL24" s="8"/>
      <c r="BRM24" s="8"/>
      <c r="BRN24" s="8"/>
      <c r="BRO24" s="8"/>
      <c r="BRP24" s="10"/>
      <c r="BRQ24" s="8"/>
      <c r="BRR24" s="8"/>
      <c r="BRS24" s="9"/>
      <c r="BRT24" s="8"/>
      <c r="BRU24" s="9"/>
      <c r="BRV24" s="8"/>
      <c r="BRW24" s="8"/>
      <c r="BRX24" s="8"/>
      <c r="BRY24" s="8"/>
      <c r="BRZ24" s="10"/>
      <c r="BSA24" s="8"/>
      <c r="BSB24" s="8"/>
      <c r="BSC24" s="9"/>
      <c r="BSD24" s="8"/>
      <c r="BSE24" s="9"/>
      <c r="BSF24" s="8"/>
      <c r="BSG24" s="8"/>
      <c r="BSH24" s="8"/>
      <c r="BSI24" s="8"/>
      <c r="BSJ24" s="10"/>
      <c r="BSK24" s="8"/>
      <c r="BSL24" s="8"/>
      <c r="BSM24" s="9"/>
      <c r="BSN24" s="8"/>
      <c r="BSO24" s="9"/>
      <c r="BSP24" s="8"/>
      <c r="BSQ24" s="8"/>
      <c r="BSR24" s="8"/>
      <c r="BSS24" s="8"/>
      <c r="BST24" s="10"/>
      <c r="BSU24" s="8"/>
      <c r="BSV24" s="8"/>
      <c r="BSW24" s="9"/>
      <c r="BSX24" s="8"/>
      <c r="BSY24" s="9"/>
      <c r="BSZ24" s="8"/>
      <c r="BTA24" s="8"/>
      <c r="BTB24" s="8"/>
      <c r="BTC24" s="8"/>
      <c r="BTD24" s="10"/>
      <c r="BTE24" s="8"/>
      <c r="BTF24" s="8"/>
      <c r="BTG24" s="9"/>
      <c r="BTH24" s="8"/>
      <c r="BTI24" s="9"/>
      <c r="BTJ24" s="8"/>
      <c r="BTK24" s="8"/>
      <c r="BTL24" s="8"/>
      <c r="BTM24" s="8"/>
      <c r="BTN24" s="10"/>
      <c r="BTO24" s="8"/>
      <c r="BTP24" s="8"/>
      <c r="BTQ24" s="9"/>
      <c r="BTR24" s="8"/>
      <c r="BTS24" s="9"/>
      <c r="BTT24" s="8"/>
      <c r="BTU24" s="8"/>
      <c r="BTV24" s="8"/>
      <c r="BTW24" s="8"/>
      <c r="BTX24" s="10"/>
      <c r="BTY24" s="8"/>
      <c r="BTZ24" s="8"/>
      <c r="BUA24" s="9"/>
      <c r="BUB24" s="8"/>
      <c r="BUC24" s="9"/>
      <c r="BUD24" s="8"/>
      <c r="BUE24" s="8"/>
      <c r="BUF24" s="8"/>
      <c r="BUG24" s="8"/>
      <c r="BUH24" s="10"/>
      <c r="BUI24" s="8"/>
      <c r="BUJ24" s="8"/>
      <c r="BUK24" s="9"/>
      <c r="BUL24" s="8"/>
      <c r="BUM24" s="9"/>
      <c r="BUN24" s="8"/>
      <c r="BUO24" s="8"/>
      <c r="BUP24" s="8"/>
      <c r="BUQ24" s="8"/>
      <c r="BUR24" s="10"/>
      <c r="BUS24" s="8"/>
      <c r="BUT24" s="8"/>
      <c r="BUU24" s="9"/>
      <c r="BUV24" s="8"/>
      <c r="BUW24" s="9"/>
      <c r="BUX24" s="8"/>
      <c r="BUY24" s="8"/>
      <c r="BUZ24" s="8"/>
      <c r="BVA24" s="8"/>
      <c r="BVB24" s="10"/>
      <c r="BVC24" s="8"/>
      <c r="BVD24" s="8"/>
      <c r="BVE24" s="9"/>
      <c r="BVF24" s="8"/>
      <c r="BVG24" s="9"/>
      <c r="BVH24" s="8"/>
      <c r="BVI24" s="8"/>
      <c r="BVJ24" s="8"/>
      <c r="BVK24" s="8"/>
      <c r="BVL24" s="10"/>
      <c r="BVM24" s="8"/>
      <c r="BVN24" s="8"/>
      <c r="BVO24" s="9"/>
      <c r="BVP24" s="8"/>
      <c r="BVQ24" s="9"/>
      <c r="BVR24" s="8"/>
      <c r="BVS24" s="8"/>
      <c r="BVT24" s="8"/>
      <c r="BVU24" s="8"/>
      <c r="BVV24" s="10"/>
      <c r="BVW24" s="8"/>
      <c r="BVX24" s="8"/>
      <c r="BVY24" s="9"/>
      <c r="BVZ24" s="8"/>
      <c r="BWA24" s="9"/>
      <c r="BWB24" s="8"/>
      <c r="BWC24" s="8"/>
      <c r="BWD24" s="8"/>
      <c r="BWE24" s="8"/>
      <c r="BWF24" s="10"/>
      <c r="BWG24" s="8"/>
      <c r="BWH24" s="8"/>
      <c r="BWI24" s="9"/>
      <c r="BWJ24" s="8"/>
      <c r="BWK24" s="9"/>
      <c r="BWL24" s="8"/>
      <c r="BWM24" s="8"/>
      <c r="BWN24" s="8"/>
      <c r="BWO24" s="8"/>
      <c r="BWP24" s="10"/>
      <c r="BWQ24" s="8"/>
      <c r="BWR24" s="8"/>
      <c r="BWS24" s="9"/>
      <c r="BWT24" s="8"/>
      <c r="BWU24" s="9"/>
      <c r="BWV24" s="8"/>
      <c r="BWW24" s="8"/>
      <c r="BWX24" s="8"/>
      <c r="BWY24" s="8"/>
      <c r="BWZ24" s="10"/>
      <c r="BXA24" s="8"/>
      <c r="BXB24" s="8"/>
      <c r="BXC24" s="9"/>
      <c r="BXD24" s="8"/>
      <c r="BXE24" s="9"/>
      <c r="BXF24" s="8"/>
      <c r="BXG24" s="8"/>
      <c r="BXH24" s="8"/>
      <c r="BXI24" s="8"/>
      <c r="BXJ24" s="10"/>
      <c r="BXK24" s="8"/>
      <c r="BXL24" s="8"/>
      <c r="BXM24" s="9"/>
      <c r="BXN24" s="8"/>
      <c r="BXO24" s="9"/>
      <c r="BXP24" s="8"/>
      <c r="BXQ24" s="8"/>
      <c r="BXR24" s="8"/>
      <c r="BXS24" s="8"/>
      <c r="BXT24" s="10"/>
      <c r="BXU24" s="8"/>
      <c r="BXV24" s="8"/>
      <c r="BXW24" s="9"/>
      <c r="BXX24" s="8"/>
      <c r="BXY24" s="9"/>
      <c r="BXZ24" s="8"/>
      <c r="BYA24" s="8"/>
      <c r="BYB24" s="8"/>
      <c r="BYC24" s="8"/>
      <c r="BYD24" s="10"/>
      <c r="BYE24" s="8"/>
      <c r="BYF24" s="8"/>
      <c r="BYG24" s="9"/>
      <c r="BYH24" s="8"/>
      <c r="BYI24" s="9"/>
      <c r="BYJ24" s="8"/>
      <c r="BYK24" s="8"/>
      <c r="BYL24" s="8"/>
      <c r="BYM24" s="8"/>
      <c r="BYN24" s="10"/>
      <c r="BYO24" s="8"/>
      <c r="BYP24" s="8"/>
      <c r="BYQ24" s="9"/>
      <c r="BYR24" s="8"/>
      <c r="BYS24" s="9"/>
      <c r="BYT24" s="8"/>
      <c r="BYU24" s="8"/>
      <c r="BYV24" s="8"/>
      <c r="BYW24" s="8"/>
      <c r="BYX24" s="10"/>
      <c r="BYY24" s="8"/>
      <c r="BYZ24" s="8"/>
      <c r="BZA24" s="9"/>
      <c r="BZB24" s="8"/>
      <c r="BZC24" s="9"/>
      <c r="BZD24" s="8"/>
      <c r="BZE24" s="8"/>
      <c r="BZF24" s="8"/>
      <c r="BZG24" s="8"/>
      <c r="BZH24" s="10"/>
      <c r="BZI24" s="8"/>
      <c r="BZJ24" s="8"/>
      <c r="BZK24" s="9"/>
      <c r="BZL24" s="8"/>
      <c r="BZM24" s="9"/>
      <c r="BZN24" s="8"/>
      <c r="BZO24" s="8"/>
      <c r="BZP24" s="8"/>
      <c r="BZQ24" s="8"/>
      <c r="BZR24" s="10"/>
      <c r="BZS24" s="8"/>
      <c r="BZT24" s="8"/>
      <c r="BZU24" s="9"/>
      <c r="BZV24" s="8"/>
      <c r="BZW24" s="9"/>
      <c r="BZX24" s="8"/>
      <c r="BZY24" s="8"/>
      <c r="BZZ24" s="8"/>
      <c r="CAA24" s="8"/>
      <c r="CAB24" s="10"/>
      <c r="CAC24" s="8"/>
      <c r="CAD24" s="8"/>
      <c r="CAE24" s="9"/>
      <c r="CAF24" s="8"/>
      <c r="CAG24" s="9"/>
      <c r="CAH24" s="8"/>
      <c r="CAI24" s="8"/>
      <c r="CAJ24" s="8"/>
      <c r="CAK24" s="8"/>
      <c r="CAL24" s="10"/>
      <c r="CAM24" s="8"/>
      <c r="CAN24" s="8"/>
      <c r="CAO24" s="9"/>
      <c r="CAP24" s="8"/>
      <c r="CAQ24" s="9"/>
      <c r="CAR24" s="8"/>
      <c r="CAS24" s="8"/>
      <c r="CAT24" s="8"/>
      <c r="CAU24" s="8"/>
      <c r="CAV24" s="10"/>
      <c r="CAW24" s="8"/>
      <c r="CAX24" s="8"/>
      <c r="CAY24" s="9"/>
      <c r="CAZ24" s="8"/>
      <c r="CBA24" s="9"/>
      <c r="CBB24" s="8"/>
      <c r="CBC24" s="8"/>
      <c r="CBD24" s="8"/>
      <c r="CBE24" s="8"/>
      <c r="CBF24" s="10"/>
      <c r="CBG24" s="8"/>
      <c r="CBH24" s="8"/>
      <c r="CBI24" s="9"/>
      <c r="CBJ24" s="8"/>
      <c r="CBK24" s="9"/>
      <c r="CBL24" s="8"/>
      <c r="CBM24" s="8"/>
      <c r="CBN24" s="8"/>
      <c r="CBO24" s="8"/>
      <c r="CBP24" s="10"/>
      <c r="CBQ24" s="8"/>
      <c r="CBR24" s="8"/>
      <c r="CBS24" s="9"/>
      <c r="CBT24" s="8"/>
      <c r="CBU24" s="9"/>
      <c r="CBV24" s="8"/>
      <c r="CBW24" s="8"/>
      <c r="CBX24" s="8"/>
      <c r="CBY24" s="8"/>
      <c r="CBZ24" s="10"/>
      <c r="CCA24" s="8"/>
      <c r="CCB24" s="8"/>
      <c r="CCC24" s="9"/>
      <c r="CCD24" s="8"/>
      <c r="CCE24" s="9"/>
      <c r="CCF24" s="8"/>
      <c r="CCG24" s="8"/>
      <c r="CCH24" s="8"/>
      <c r="CCI24" s="8"/>
      <c r="CCJ24" s="10"/>
      <c r="CCK24" s="8"/>
      <c r="CCL24" s="8"/>
      <c r="CCM24" s="9"/>
      <c r="CCN24" s="8"/>
      <c r="CCO24" s="9"/>
      <c r="CCP24" s="8"/>
      <c r="CCQ24" s="8"/>
      <c r="CCR24" s="8"/>
      <c r="CCS24" s="8"/>
      <c r="CCT24" s="10"/>
      <c r="CCU24" s="8"/>
      <c r="CCV24" s="8"/>
      <c r="CCW24" s="9"/>
      <c r="CCX24" s="8"/>
      <c r="CCY24" s="9"/>
      <c r="CCZ24" s="8"/>
      <c r="CDA24" s="8"/>
      <c r="CDB24" s="8"/>
      <c r="CDC24" s="8"/>
      <c r="CDD24" s="10"/>
      <c r="CDE24" s="8"/>
      <c r="CDF24" s="8"/>
      <c r="CDG24" s="9"/>
      <c r="CDH24" s="8"/>
      <c r="CDI24" s="9"/>
      <c r="CDJ24" s="8"/>
      <c r="CDK24" s="8"/>
      <c r="CDL24" s="8"/>
      <c r="CDM24" s="8"/>
      <c r="CDN24" s="10"/>
      <c r="CDO24" s="8"/>
      <c r="CDP24" s="8"/>
      <c r="CDQ24" s="9"/>
      <c r="CDR24" s="8"/>
      <c r="CDS24" s="9"/>
      <c r="CDT24" s="8"/>
      <c r="CDU24" s="8"/>
      <c r="CDV24" s="8"/>
      <c r="CDW24" s="8"/>
      <c r="CDX24" s="10"/>
      <c r="CDY24" s="8"/>
      <c r="CDZ24" s="8"/>
      <c r="CEA24" s="9"/>
      <c r="CEB24" s="8"/>
      <c r="CEC24" s="9"/>
      <c r="CED24" s="8"/>
      <c r="CEE24" s="8"/>
      <c r="CEF24" s="8"/>
      <c r="CEG24" s="8"/>
      <c r="CEH24" s="10"/>
      <c r="CEI24" s="8"/>
      <c r="CEJ24" s="8"/>
      <c r="CEK24" s="9"/>
      <c r="CEL24" s="8"/>
      <c r="CEM24" s="9"/>
      <c r="CEN24" s="8"/>
      <c r="CEO24" s="8"/>
      <c r="CEP24" s="8"/>
      <c r="CEQ24" s="8"/>
      <c r="CER24" s="10"/>
      <c r="CES24" s="8"/>
      <c r="CET24" s="8"/>
      <c r="CEU24" s="9"/>
      <c r="CEV24" s="8"/>
      <c r="CEW24" s="9"/>
      <c r="CEX24" s="8"/>
      <c r="CEY24" s="8"/>
      <c r="CEZ24" s="8"/>
      <c r="CFA24" s="8"/>
      <c r="CFB24" s="10"/>
      <c r="CFC24" s="8"/>
      <c r="CFD24" s="8"/>
      <c r="CFE24" s="9"/>
      <c r="CFF24" s="8"/>
      <c r="CFG24" s="9"/>
      <c r="CFH24" s="8"/>
      <c r="CFI24" s="8"/>
      <c r="CFJ24" s="8"/>
      <c r="CFK24" s="8"/>
      <c r="CFL24" s="10"/>
      <c r="CFM24" s="8"/>
      <c r="CFN24" s="8"/>
      <c r="CFO24" s="9"/>
      <c r="CFP24" s="8"/>
      <c r="CFQ24" s="9"/>
      <c r="CFR24" s="8"/>
      <c r="CFS24" s="8"/>
      <c r="CFT24" s="8"/>
      <c r="CFU24" s="8"/>
      <c r="CFV24" s="10"/>
      <c r="CFW24" s="8"/>
      <c r="CFX24" s="8"/>
      <c r="CFY24" s="9"/>
      <c r="CFZ24" s="8"/>
      <c r="CGA24" s="9"/>
      <c r="CGB24" s="8"/>
      <c r="CGC24" s="8"/>
      <c r="CGD24" s="8"/>
      <c r="CGE24" s="8"/>
      <c r="CGF24" s="10"/>
      <c r="CGG24" s="8"/>
      <c r="CGH24" s="8"/>
      <c r="CGI24" s="9"/>
      <c r="CGJ24" s="8"/>
      <c r="CGK24" s="9"/>
      <c r="CGL24" s="8"/>
      <c r="CGM24" s="8"/>
      <c r="CGN24" s="8"/>
      <c r="CGO24" s="8"/>
      <c r="CGP24" s="10"/>
      <c r="CGQ24" s="8"/>
      <c r="CGR24" s="8"/>
      <c r="CGS24" s="9"/>
      <c r="CGT24" s="8"/>
      <c r="CGU24" s="9"/>
      <c r="CGV24" s="8"/>
      <c r="CGW24" s="8"/>
      <c r="CGX24" s="8"/>
      <c r="CGY24" s="8"/>
      <c r="CGZ24" s="10"/>
      <c r="CHA24" s="8"/>
      <c r="CHB24" s="8"/>
      <c r="CHC24" s="9"/>
      <c r="CHD24" s="8"/>
      <c r="CHE24" s="9"/>
      <c r="CHF24" s="8"/>
      <c r="CHG24" s="8"/>
      <c r="CHH24" s="8"/>
      <c r="CHI24" s="8"/>
      <c r="CHJ24" s="10"/>
      <c r="CHK24" s="8"/>
      <c r="CHL24" s="8"/>
      <c r="CHM24" s="9"/>
      <c r="CHN24" s="8"/>
      <c r="CHO24" s="9"/>
      <c r="CHP24" s="8"/>
      <c r="CHQ24" s="8"/>
      <c r="CHR24" s="8"/>
      <c r="CHS24" s="8"/>
      <c r="CHT24" s="10"/>
      <c r="CHU24" s="8"/>
      <c r="CHV24" s="8"/>
      <c r="CHW24" s="9"/>
      <c r="CHX24" s="8"/>
      <c r="CHY24" s="9"/>
      <c r="CHZ24" s="8"/>
      <c r="CIA24" s="8"/>
      <c r="CIB24" s="8"/>
      <c r="CIC24" s="8"/>
      <c r="CID24" s="10"/>
      <c r="CIE24" s="8"/>
      <c r="CIF24" s="8"/>
      <c r="CIG24" s="9"/>
      <c r="CIH24" s="8"/>
      <c r="CII24" s="9"/>
      <c r="CIJ24" s="8"/>
      <c r="CIK24" s="8"/>
      <c r="CIL24" s="8"/>
      <c r="CIM24" s="8"/>
      <c r="CIN24" s="10"/>
      <c r="CIO24" s="8"/>
      <c r="CIP24" s="8"/>
      <c r="CIQ24" s="9"/>
      <c r="CIR24" s="8"/>
      <c r="CIS24" s="9"/>
      <c r="CIT24" s="8"/>
      <c r="CIU24" s="8"/>
      <c r="CIV24" s="8"/>
      <c r="CIW24" s="8"/>
      <c r="CIX24" s="10"/>
      <c r="CIY24" s="8"/>
      <c r="CIZ24" s="8"/>
      <c r="CJA24" s="9"/>
      <c r="CJB24" s="8"/>
      <c r="CJC24" s="9"/>
      <c r="CJD24" s="8"/>
      <c r="CJE24" s="8"/>
      <c r="CJF24" s="8"/>
      <c r="CJG24" s="8"/>
      <c r="CJH24" s="10"/>
      <c r="CJI24" s="8"/>
      <c r="CJJ24" s="8"/>
      <c r="CJK24" s="9"/>
      <c r="CJL24" s="8"/>
      <c r="CJM24" s="9"/>
      <c r="CJN24" s="8"/>
      <c r="CJO24" s="8"/>
      <c r="CJP24" s="8"/>
      <c r="CJQ24" s="8"/>
      <c r="CJR24" s="10"/>
      <c r="CJS24" s="8"/>
      <c r="CJT24" s="8"/>
      <c r="CJU24" s="9"/>
      <c r="CJV24" s="8"/>
      <c r="CJW24" s="9"/>
      <c r="CJX24" s="8"/>
      <c r="CJY24" s="8"/>
      <c r="CJZ24" s="8"/>
      <c r="CKA24" s="8"/>
      <c r="CKB24" s="10"/>
      <c r="CKC24" s="8"/>
      <c r="CKD24" s="8"/>
      <c r="CKE24" s="9"/>
      <c r="CKF24" s="8"/>
      <c r="CKG24" s="9"/>
      <c r="CKH24" s="8"/>
      <c r="CKI24" s="8"/>
      <c r="CKJ24" s="8"/>
      <c r="CKK24" s="8"/>
      <c r="CKL24" s="10"/>
      <c r="CKM24" s="8"/>
      <c r="CKN24" s="8"/>
      <c r="CKO24" s="9"/>
      <c r="CKP24" s="8"/>
      <c r="CKQ24" s="9"/>
      <c r="CKR24" s="8"/>
      <c r="CKS24" s="8"/>
      <c r="CKT24" s="8"/>
      <c r="CKU24" s="8"/>
      <c r="CKV24" s="10"/>
      <c r="CKW24" s="8"/>
      <c r="CKX24" s="8"/>
      <c r="CKY24" s="9"/>
      <c r="CKZ24" s="8"/>
      <c r="CLA24" s="9"/>
      <c r="CLB24" s="8"/>
      <c r="CLC24" s="8"/>
      <c r="CLD24" s="8"/>
      <c r="CLE24" s="8"/>
      <c r="CLF24" s="10"/>
      <c r="CLG24" s="8"/>
      <c r="CLH24" s="8"/>
      <c r="CLI24" s="9"/>
      <c r="CLJ24" s="8"/>
      <c r="CLK24" s="9"/>
      <c r="CLL24" s="8"/>
      <c r="CLM24" s="8"/>
      <c r="CLN24" s="8"/>
      <c r="CLO24" s="8"/>
      <c r="CLP24" s="10"/>
      <c r="CLQ24" s="8"/>
      <c r="CLR24" s="8"/>
      <c r="CLS24" s="9"/>
      <c r="CLT24" s="8"/>
      <c r="CLU24" s="9"/>
      <c r="CLV24" s="8"/>
      <c r="CLW24" s="8"/>
      <c r="CLX24" s="8"/>
      <c r="CLY24" s="8"/>
      <c r="CLZ24" s="10"/>
      <c r="CMA24" s="8"/>
      <c r="CMB24" s="8"/>
      <c r="CMC24" s="9"/>
      <c r="CMD24" s="8"/>
      <c r="CME24" s="9"/>
      <c r="CMF24" s="8"/>
      <c r="CMG24" s="8"/>
      <c r="CMH24" s="8"/>
      <c r="CMI24" s="8"/>
      <c r="CMJ24" s="10"/>
      <c r="CMK24" s="8"/>
      <c r="CML24" s="8"/>
      <c r="CMM24" s="9"/>
      <c r="CMN24" s="8"/>
      <c r="CMO24" s="9"/>
      <c r="CMP24" s="8"/>
      <c r="CMQ24" s="8"/>
      <c r="CMR24" s="8"/>
      <c r="CMS24" s="8"/>
      <c r="CMT24" s="10"/>
      <c r="CMU24" s="8"/>
      <c r="CMV24" s="8"/>
      <c r="CMW24" s="9"/>
      <c r="CMX24" s="8"/>
      <c r="CMY24" s="9"/>
      <c r="CMZ24" s="8"/>
      <c r="CNA24" s="8"/>
      <c r="CNB24" s="8"/>
      <c r="CNC24" s="8"/>
      <c r="CND24" s="10"/>
      <c r="CNE24" s="8"/>
      <c r="CNF24" s="8"/>
      <c r="CNG24" s="9"/>
      <c r="CNH24" s="8"/>
      <c r="CNI24" s="9"/>
      <c r="CNJ24" s="8"/>
      <c r="CNK24" s="8"/>
      <c r="CNL24" s="8"/>
      <c r="CNM24" s="8"/>
      <c r="CNN24" s="10"/>
      <c r="CNO24" s="8"/>
      <c r="CNP24" s="8"/>
      <c r="CNQ24" s="9"/>
      <c r="CNR24" s="8"/>
      <c r="CNS24" s="9"/>
      <c r="CNT24" s="8"/>
      <c r="CNU24" s="8"/>
      <c r="CNV24" s="8"/>
      <c r="CNW24" s="8"/>
      <c r="CNX24" s="10"/>
      <c r="CNY24" s="8"/>
      <c r="CNZ24" s="8"/>
      <c r="COA24" s="9"/>
      <c r="COB24" s="8"/>
      <c r="COC24" s="9"/>
      <c r="COD24" s="8"/>
      <c r="COE24" s="8"/>
      <c r="COF24" s="8"/>
      <c r="COG24" s="8"/>
      <c r="COH24" s="10"/>
      <c r="COI24" s="8"/>
      <c r="COJ24" s="8"/>
      <c r="COK24" s="9"/>
      <c r="COL24" s="8"/>
      <c r="COM24" s="9"/>
      <c r="CON24" s="8"/>
      <c r="COO24" s="8"/>
      <c r="COP24" s="8"/>
      <c r="COQ24" s="8"/>
      <c r="COR24" s="10"/>
      <c r="COS24" s="8"/>
      <c r="COT24" s="8"/>
      <c r="COU24" s="9"/>
      <c r="COV24" s="8"/>
      <c r="COW24" s="9"/>
      <c r="COX24" s="8"/>
      <c r="COY24" s="8"/>
      <c r="COZ24" s="8"/>
      <c r="CPA24" s="8"/>
      <c r="CPB24" s="10"/>
      <c r="CPC24" s="8"/>
      <c r="CPD24" s="8"/>
      <c r="CPE24" s="9"/>
      <c r="CPF24" s="8"/>
      <c r="CPG24" s="9"/>
      <c r="CPH24" s="8"/>
      <c r="CPI24" s="8"/>
      <c r="CPJ24" s="8"/>
      <c r="CPK24" s="8"/>
      <c r="CPL24" s="10"/>
      <c r="CPM24" s="8"/>
      <c r="CPN24" s="8"/>
      <c r="CPO24" s="9"/>
      <c r="CPP24" s="8"/>
      <c r="CPQ24" s="9"/>
      <c r="CPR24" s="8"/>
      <c r="CPS24" s="8"/>
      <c r="CPT24" s="8"/>
      <c r="CPU24" s="8"/>
      <c r="CPV24" s="10"/>
      <c r="CPW24" s="8"/>
      <c r="CPX24" s="8"/>
      <c r="CPY24" s="9"/>
      <c r="CPZ24" s="8"/>
      <c r="CQA24" s="9"/>
      <c r="CQB24" s="8"/>
      <c r="CQC24" s="8"/>
      <c r="CQD24" s="8"/>
      <c r="CQE24" s="8"/>
      <c r="CQF24" s="10"/>
      <c r="CQG24" s="8"/>
      <c r="CQH24" s="8"/>
      <c r="CQI24" s="9"/>
      <c r="CQJ24" s="8"/>
      <c r="CQK24" s="9"/>
      <c r="CQL24" s="8"/>
      <c r="CQM24" s="8"/>
      <c r="CQN24" s="8"/>
      <c r="CQO24" s="8"/>
      <c r="CQP24" s="10"/>
      <c r="CQQ24" s="8"/>
      <c r="CQR24" s="8"/>
      <c r="CQS24" s="9"/>
      <c r="CQT24" s="8"/>
      <c r="CQU24" s="9"/>
      <c r="CQV24" s="8"/>
      <c r="CQW24" s="8"/>
      <c r="CQX24" s="8"/>
      <c r="CQY24" s="8"/>
      <c r="CQZ24" s="10"/>
      <c r="CRA24" s="8"/>
      <c r="CRB24" s="8"/>
      <c r="CRC24" s="9"/>
      <c r="CRD24" s="8"/>
      <c r="CRE24" s="9"/>
      <c r="CRF24" s="8"/>
      <c r="CRG24" s="8"/>
      <c r="CRH24" s="8"/>
      <c r="CRI24" s="8"/>
      <c r="CRJ24" s="10"/>
      <c r="CRK24" s="8"/>
      <c r="CRL24" s="8"/>
      <c r="CRM24" s="9"/>
      <c r="CRN24" s="8"/>
      <c r="CRO24" s="9"/>
      <c r="CRP24" s="8"/>
      <c r="CRQ24" s="8"/>
      <c r="CRR24" s="8"/>
      <c r="CRS24" s="8"/>
      <c r="CRT24" s="10"/>
      <c r="CRU24" s="8"/>
      <c r="CRV24" s="8"/>
      <c r="CRW24" s="9"/>
      <c r="CRX24" s="8"/>
      <c r="CRY24" s="9"/>
      <c r="CRZ24" s="8"/>
      <c r="CSA24" s="8"/>
      <c r="CSB24" s="8"/>
      <c r="CSC24" s="8"/>
      <c r="CSD24" s="10"/>
      <c r="CSE24" s="8"/>
      <c r="CSF24" s="8"/>
      <c r="CSG24" s="9"/>
      <c r="CSH24" s="8"/>
      <c r="CSI24" s="9"/>
      <c r="CSJ24" s="8"/>
      <c r="CSK24" s="8"/>
      <c r="CSL24" s="8"/>
      <c r="CSM24" s="8"/>
      <c r="CSN24" s="10"/>
      <c r="CSO24" s="8"/>
      <c r="CSP24" s="8"/>
      <c r="CSQ24" s="9"/>
      <c r="CSR24" s="8"/>
      <c r="CSS24" s="9"/>
      <c r="CST24" s="8"/>
      <c r="CSU24" s="8"/>
      <c r="CSV24" s="8"/>
      <c r="CSW24" s="8"/>
      <c r="CSX24" s="10"/>
      <c r="CSY24" s="8"/>
      <c r="CSZ24" s="8"/>
      <c r="CTA24" s="9"/>
      <c r="CTB24" s="8"/>
      <c r="CTC24" s="9"/>
      <c r="CTD24" s="8"/>
      <c r="CTE24" s="8"/>
      <c r="CTF24" s="8"/>
      <c r="CTG24" s="8"/>
      <c r="CTH24" s="10"/>
      <c r="CTI24" s="8"/>
      <c r="CTJ24" s="8"/>
      <c r="CTK24" s="9"/>
      <c r="CTL24" s="8"/>
      <c r="CTM24" s="9"/>
      <c r="CTN24" s="8"/>
      <c r="CTO24" s="8"/>
      <c r="CTP24" s="8"/>
      <c r="CTQ24" s="8"/>
      <c r="CTR24" s="10"/>
      <c r="CTS24" s="8"/>
      <c r="CTT24" s="8"/>
      <c r="CTU24" s="9"/>
      <c r="CTV24" s="8"/>
      <c r="CTW24" s="9"/>
      <c r="CTX24" s="8"/>
      <c r="CTY24" s="8"/>
      <c r="CTZ24" s="8"/>
      <c r="CUA24" s="8"/>
      <c r="CUB24" s="10"/>
      <c r="CUC24" s="8"/>
      <c r="CUD24" s="8"/>
      <c r="CUE24" s="9"/>
      <c r="CUF24" s="8"/>
      <c r="CUG24" s="9"/>
      <c r="CUH24" s="8"/>
      <c r="CUI24" s="8"/>
      <c r="CUJ24" s="8"/>
      <c r="CUK24" s="8"/>
      <c r="CUL24" s="10"/>
      <c r="CUM24" s="8"/>
      <c r="CUN24" s="8"/>
      <c r="CUO24" s="9"/>
      <c r="CUP24" s="8"/>
      <c r="CUQ24" s="9"/>
      <c r="CUR24" s="8"/>
      <c r="CUS24" s="8"/>
      <c r="CUT24" s="8"/>
      <c r="CUU24" s="8"/>
      <c r="CUV24" s="10"/>
      <c r="CUW24" s="8"/>
      <c r="CUX24" s="8"/>
      <c r="CUY24" s="9"/>
      <c r="CUZ24" s="8"/>
      <c r="CVA24" s="9"/>
      <c r="CVB24" s="8"/>
      <c r="CVC24" s="8"/>
      <c r="CVD24" s="8"/>
      <c r="CVE24" s="8"/>
      <c r="CVF24" s="10"/>
      <c r="CVG24" s="8"/>
      <c r="CVH24" s="8"/>
      <c r="CVI24" s="9"/>
      <c r="CVJ24" s="8"/>
      <c r="CVK24" s="9"/>
      <c r="CVL24" s="8"/>
      <c r="CVM24" s="8"/>
      <c r="CVN24" s="8"/>
      <c r="CVO24" s="8"/>
      <c r="CVP24" s="10"/>
      <c r="CVQ24" s="8"/>
      <c r="CVR24" s="8"/>
      <c r="CVS24" s="9"/>
      <c r="CVT24" s="8"/>
      <c r="CVU24" s="9"/>
      <c r="CVV24" s="8"/>
      <c r="CVW24" s="8"/>
      <c r="CVX24" s="8"/>
      <c r="CVY24" s="8"/>
      <c r="CVZ24" s="10"/>
      <c r="CWA24" s="8"/>
      <c r="CWB24" s="8"/>
      <c r="CWC24" s="9"/>
      <c r="CWD24" s="8"/>
      <c r="CWE24" s="9"/>
      <c r="CWF24" s="8"/>
      <c r="CWG24" s="8"/>
      <c r="CWH24" s="8"/>
      <c r="CWI24" s="8"/>
      <c r="CWJ24" s="10"/>
      <c r="CWK24" s="8"/>
      <c r="CWL24" s="8"/>
      <c r="CWM24" s="9"/>
      <c r="CWN24" s="8"/>
      <c r="CWO24" s="9"/>
      <c r="CWP24" s="8"/>
      <c r="CWQ24" s="8"/>
      <c r="CWR24" s="8"/>
      <c r="CWS24" s="8"/>
      <c r="CWT24" s="10"/>
      <c r="CWU24" s="8"/>
      <c r="CWV24" s="8"/>
      <c r="CWW24" s="9"/>
      <c r="CWX24" s="8"/>
      <c r="CWY24" s="9"/>
      <c r="CWZ24" s="8"/>
      <c r="CXA24" s="8"/>
      <c r="CXB24" s="8"/>
      <c r="CXC24" s="8"/>
      <c r="CXD24" s="10"/>
      <c r="CXE24" s="8"/>
      <c r="CXF24" s="8"/>
      <c r="CXG24" s="9"/>
      <c r="CXH24" s="8"/>
      <c r="CXI24" s="9"/>
      <c r="CXJ24" s="8"/>
      <c r="CXK24" s="8"/>
      <c r="CXL24" s="8"/>
      <c r="CXM24" s="8"/>
      <c r="CXN24" s="10"/>
      <c r="CXO24" s="8"/>
      <c r="CXP24" s="8"/>
      <c r="CXQ24" s="9"/>
      <c r="CXR24" s="8"/>
      <c r="CXS24" s="9"/>
      <c r="CXT24" s="8"/>
      <c r="CXU24" s="8"/>
      <c r="CXV24" s="8"/>
      <c r="CXW24" s="8"/>
      <c r="CXX24" s="10"/>
      <c r="CXY24" s="8"/>
      <c r="CXZ24" s="8"/>
      <c r="CYA24" s="9"/>
      <c r="CYB24" s="8"/>
      <c r="CYC24" s="9"/>
      <c r="CYD24" s="8"/>
      <c r="CYE24" s="8"/>
      <c r="CYF24" s="8"/>
      <c r="CYG24" s="8"/>
      <c r="CYH24" s="10"/>
      <c r="CYI24" s="8"/>
      <c r="CYJ24" s="8"/>
      <c r="CYK24" s="9"/>
      <c r="CYL24" s="8"/>
      <c r="CYM24" s="9"/>
      <c r="CYN24" s="8"/>
      <c r="CYO24" s="8"/>
      <c r="CYP24" s="8"/>
      <c r="CYQ24" s="8"/>
      <c r="CYR24" s="10"/>
      <c r="CYS24" s="8"/>
      <c r="CYT24" s="8"/>
      <c r="CYU24" s="9"/>
      <c r="CYV24" s="8"/>
      <c r="CYW24" s="9"/>
      <c r="CYX24" s="8"/>
      <c r="CYY24" s="8"/>
      <c r="CYZ24" s="8"/>
      <c r="CZA24" s="8"/>
      <c r="CZB24" s="10"/>
      <c r="CZC24" s="8"/>
      <c r="CZD24" s="8"/>
      <c r="CZE24" s="9"/>
      <c r="CZF24" s="8"/>
      <c r="CZG24" s="9"/>
      <c r="CZH24" s="8"/>
      <c r="CZI24" s="8"/>
      <c r="CZJ24" s="8"/>
      <c r="CZK24" s="8"/>
      <c r="CZL24" s="10"/>
      <c r="CZM24" s="8"/>
      <c r="CZN24" s="8"/>
      <c r="CZO24" s="9"/>
      <c r="CZP24" s="8"/>
      <c r="CZQ24" s="9"/>
      <c r="CZR24" s="8"/>
      <c r="CZS24" s="8"/>
      <c r="CZT24" s="8"/>
      <c r="CZU24" s="8"/>
      <c r="CZV24" s="10"/>
      <c r="CZW24" s="8"/>
      <c r="CZX24" s="8"/>
      <c r="CZY24" s="9"/>
      <c r="CZZ24" s="8"/>
      <c r="DAA24" s="9"/>
      <c r="DAB24" s="8"/>
      <c r="DAC24" s="8"/>
      <c r="DAD24" s="8"/>
      <c r="DAE24" s="8"/>
      <c r="DAF24" s="10"/>
      <c r="DAG24" s="8"/>
      <c r="DAH24" s="8"/>
      <c r="DAI24" s="9"/>
      <c r="DAJ24" s="8"/>
      <c r="DAK24" s="9"/>
      <c r="DAL24" s="8"/>
      <c r="DAM24" s="8"/>
      <c r="DAN24" s="8"/>
      <c r="DAO24" s="8"/>
      <c r="DAP24" s="10"/>
      <c r="DAQ24" s="8"/>
      <c r="DAR24" s="8"/>
      <c r="DAS24" s="9"/>
      <c r="DAT24" s="8"/>
      <c r="DAU24" s="9"/>
      <c r="DAV24" s="8"/>
      <c r="DAW24" s="8"/>
      <c r="DAX24" s="8"/>
      <c r="DAY24" s="8"/>
      <c r="DAZ24" s="10"/>
      <c r="DBA24" s="8"/>
      <c r="DBB24" s="8"/>
      <c r="DBC24" s="9"/>
      <c r="DBD24" s="8"/>
      <c r="DBE24" s="9"/>
      <c r="DBF24" s="8"/>
      <c r="DBG24" s="8"/>
      <c r="DBH24" s="8"/>
      <c r="DBI24" s="8"/>
      <c r="DBJ24" s="10"/>
      <c r="DBK24" s="8"/>
      <c r="DBL24" s="8"/>
      <c r="DBM24" s="9"/>
      <c r="DBN24" s="8"/>
      <c r="DBO24" s="9"/>
      <c r="DBP24" s="8"/>
      <c r="DBQ24" s="8"/>
      <c r="DBR24" s="8"/>
      <c r="DBS24" s="8"/>
      <c r="DBT24" s="10"/>
      <c r="DBU24" s="8"/>
      <c r="DBV24" s="8"/>
      <c r="DBW24" s="9"/>
      <c r="DBX24" s="8"/>
      <c r="DBY24" s="9"/>
      <c r="DBZ24" s="8"/>
      <c r="DCA24" s="8"/>
      <c r="DCB24" s="8"/>
      <c r="DCC24" s="8"/>
      <c r="DCD24" s="10"/>
      <c r="DCE24" s="8"/>
      <c r="DCF24" s="8"/>
      <c r="DCG24" s="9"/>
      <c r="DCH24" s="8"/>
      <c r="DCI24" s="9"/>
      <c r="DCJ24" s="8"/>
      <c r="DCK24" s="8"/>
      <c r="DCL24" s="8"/>
      <c r="DCM24" s="8"/>
      <c r="DCN24" s="10"/>
      <c r="DCO24" s="8"/>
      <c r="DCP24" s="8"/>
      <c r="DCQ24" s="9"/>
      <c r="DCR24" s="8"/>
      <c r="DCS24" s="9"/>
      <c r="DCT24" s="8"/>
      <c r="DCU24" s="8"/>
      <c r="DCV24" s="8"/>
      <c r="DCW24" s="8"/>
      <c r="DCX24" s="10"/>
      <c r="DCY24" s="8"/>
      <c r="DCZ24" s="8"/>
      <c r="DDA24" s="9"/>
      <c r="DDB24" s="8"/>
      <c r="DDC24" s="9"/>
      <c r="DDD24" s="8"/>
      <c r="DDE24" s="8"/>
      <c r="DDF24" s="8"/>
      <c r="DDG24" s="8"/>
      <c r="DDH24" s="10"/>
      <c r="DDI24" s="8"/>
      <c r="DDJ24" s="8"/>
      <c r="DDK24" s="9"/>
      <c r="DDL24" s="8"/>
      <c r="DDM24" s="9"/>
      <c r="DDN24" s="8"/>
      <c r="DDO24" s="8"/>
      <c r="DDP24" s="8"/>
      <c r="DDQ24" s="8"/>
      <c r="DDR24" s="10"/>
      <c r="DDS24" s="8"/>
      <c r="DDT24" s="8"/>
      <c r="DDU24" s="9"/>
      <c r="DDV24" s="8"/>
      <c r="DDW24" s="9"/>
      <c r="DDX24" s="8"/>
      <c r="DDY24" s="8"/>
      <c r="DDZ24" s="8"/>
      <c r="DEA24" s="8"/>
      <c r="DEB24" s="10"/>
      <c r="DEC24" s="8"/>
      <c r="DED24" s="8"/>
      <c r="DEE24" s="9"/>
      <c r="DEF24" s="8"/>
      <c r="DEG24" s="9"/>
      <c r="DEH24" s="8"/>
      <c r="DEI24" s="8"/>
      <c r="DEJ24" s="8"/>
      <c r="DEK24" s="8"/>
      <c r="DEL24" s="10"/>
      <c r="DEM24" s="8"/>
      <c r="DEN24" s="8"/>
      <c r="DEO24" s="9"/>
      <c r="DEP24" s="8"/>
      <c r="DEQ24" s="9"/>
      <c r="DER24" s="8"/>
      <c r="DES24" s="8"/>
      <c r="DET24" s="8"/>
      <c r="DEU24" s="8"/>
      <c r="DEV24" s="10"/>
      <c r="DEW24" s="8"/>
      <c r="DEX24" s="8"/>
      <c r="DEY24" s="9"/>
      <c r="DEZ24" s="8"/>
      <c r="DFA24" s="9"/>
      <c r="DFB24" s="8"/>
      <c r="DFC24" s="8"/>
      <c r="DFD24" s="8"/>
      <c r="DFE24" s="8"/>
      <c r="DFF24" s="10"/>
      <c r="DFG24" s="8"/>
      <c r="DFH24" s="8"/>
      <c r="DFI24" s="9"/>
      <c r="DFJ24" s="8"/>
      <c r="DFK24" s="9"/>
      <c r="DFL24" s="8"/>
      <c r="DFM24" s="8"/>
      <c r="DFN24" s="8"/>
      <c r="DFO24" s="8"/>
      <c r="DFP24" s="10"/>
      <c r="DFQ24" s="8"/>
      <c r="DFR24" s="8"/>
      <c r="DFS24" s="9"/>
      <c r="DFT24" s="8"/>
      <c r="DFU24" s="9"/>
      <c r="DFV24" s="8"/>
      <c r="DFW24" s="8"/>
      <c r="DFX24" s="8"/>
      <c r="DFY24" s="8"/>
      <c r="DFZ24" s="10"/>
      <c r="DGA24" s="8"/>
      <c r="DGB24" s="8"/>
      <c r="DGC24" s="9"/>
      <c r="DGD24" s="8"/>
      <c r="DGE24" s="9"/>
      <c r="DGF24" s="8"/>
      <c r="DGG24" s="8"/>
      <c r="DGH24" s="8"/>
      <c r="DGI24" s="8"/>
      <c r="DGJ24" s="10"/>
      <c r="DGK24" s="8"/>
      <c r="DGL24" s="8"/>
      <c r="DGM24" s="9"/>
      <c r="DGN24" s="8"/>
      <c r="DGO24" s="9"/>
      <c r="DGP24" s="8"/>
      <c r="DGQ24" s="8"/>
      <c r="DGR24" s="8"/>
      <c r="DGS24" s="8"/>
      <c r="DGT24" s="10"/>
      <c r="DGU24" s="8"/>
      <c r="DGV24" s="8"/>
      <c r="DGW24" s="9"/>
      <c r="DGX24" s="8"/>
      <c r="DGY24" s="9"/>
      <c r="DGZ24" s="8"/>
      <c r="DHA24" s="8"/>
      <c r="DHB24" s="8"/>
      <c r="DHC24" s="8"/>
      <c r="DHD24" s="10"/>
      <c r="DHE24" s="8"/>
      <c r="DHF24" s="8"/>
      <c r="DHG24" s="9"/>
      <c r="DHH24" s="8"/>
      <c r="DHI24" s="9"/>
      <c r="DHJ24" s="8"/>
      <c r="DHK24" s="8"/>
      <c r="DHL24" s="8"/>
      <c r="DHM24" s="8"/>
      <c r="DHN24" s="10"/>
      <c r="DHO24" s="8"/>
      <c r="DHP24" s="8"/>
      <c r="DHQ24" s="9"/>
      <c r="DHR24" s="8"/>
      <c r="DHS24" s="9"/>
      <c r="DHT24" s="8"/>
      <c r="DHU24" s="8"/>
      <c r="DHV24" s="8"/>
      <c r="DHW24" s="8"/>
      <c r="DHX24" s="10"/>
      <c r="DHY24" s="8"/>
      <c r="DHZ24" s="8"/>
      <c r="DIA24" s="9"/>
      <c r="DIB24" s="8"/>
      <c r="DIC24" s="9"/>
      <c r="DID24" s="8"/>
      <c r="DIE24" s="8"/>
      <c r="DIF24" s="8"/>
      <c r="DIG24" s="8"/>
      <c r="DIH24" s="10"/>
      <c r="DII24" s="8"/>
      <c r="DIJ24" s="8"/>
      <c r="DIK24" s="9"/>
      <c r="DIL24" s="8"/>
      <c r="DIM24" s="9"/>
      <c r="DIN24" s="8"/>
      <c r="DIO24" s="8"/>
      <c r="DIP24" s="8"/>
      <c r="DIQ24" s="8"/>
      <c r="DIR24" s="10"/>
      <c r="DIS24" s="8"/>
      <c r="DIT24" s="8"/>
      <c r="DIU24" s="9"/>
      <c r="DIV24" s="8"/>
      <c r="DIW24" s="9"/>
      <c r="DIX24" s="8"/>
      <c r="DIY24" s="8"/>
      <c r="DIZ24" s="8"/>
      <c r="DJA24" s="8"/>
      <c r="DJB24" s="10"/>
      <c r="DJC24" s="8"/>
      <c r="DJD24" s="8"/>
      <c r="DJE24" s="9"/>
      <c r="DJF24" s="8"/>
      <c r="DJG24" s="9"/>
      <c r="DJH24" s="8"/>
      <c r="DJI24" s="8"/>
      <c r="DJJ24" s="8"/>
      <c r="DJK24" s="8"/>
      <c r="DJL24" s="10"/>
      <c r="DJM24" s="8"/>
      <c r="DJN24" s="8"/>
      <c r="DJO24" s="9"/>
      <c r="DJP24" s="8"/>
      <c r="DJQ24" s="9"/>
      <c r="DJR24" s="8"/>
      <c r="DJS24" s="8"/>
      <c r="DJT24" s="8"/>
      <c r="DJU24" s="8"/>
      <c r="DJV24" s="10"/>
      <c r="DJW24" s="8"/>
      <c r="DJX24" s="8"/>
      <c r="DJY24" s="9"/>
      <c r="DJZ24" s="8"/>
      <c r="DKA24" s="9"/>
      <c r="DKB24" s="8"/>
      <c r="DKC24" s="8"/>
      <c r="DKD24" s="8"/>
      <c r="DKE24" s="8"/>
      <c r="DKF24" s="10"/>
      <c r="DKG24" s="8"/>
      <c r="DKH24" s="8"/>
      <c r="DKI24" s="9"/>
      <c r="DKJ24" s="8"/>
      <c r="DKK24" s="9"/>
      <c r="DKL24" s="8"/>
      <c r="DKM24" s="8"/>
      <c r="DKN24" s="8"/>
      <c r="DKO24" s="8"/>
      <c r="DKP24" s="10"/>
      <c r="DKQ24" s="8"/>
      <c r="DKR24" s="8"/>
      <c r="DKS24" s="9"/>
      <c r="DKT24" s="8"/>
      <c r="DKU24" s="9"/>
      <c r="DKV24" s="8"/>
      <c r="DKW24" s="8"/>
      <c r="DKX24" s="8"/>
      <c r="DKY24" s="8"/>
      <c r="DKZ24" s="10"/>
      <c r="DLA24" s="8"/>
      <c r="DLB24" s="8"/>
      <c r="DLC24" s="9"/>
      <c r="DLD24" s="8"/>
      <c r="DLE24" s="9"/>
      <c r="DLF24" s="8"/>
      <c r="DLG24" s="8"/>
      <c r="DLH24" s="8"/>
      <c r="DLI24" s="8"/>
      <c r="DLJ24" s="10"/>
      <c r="DLK24" s="8"/>
      <c r="DLL24" s="8"/>
      <c r="DLM24" s="9"/>
      <c r="DLN24" s="8"/>
      <c r="DLO24" s="9"/>
      <c r="DLP24" s="8"/>
      <c r="DLQ24" s="8"/>
      <c r="DLR24" s="8"/>
      <c r="DLS24" s="8"/>
      <c r="DLT24" s="10"/>
      <c r="DLU24" s="8"/>
      <c r="DLV24" s="8"/>
      <c r="DLW24" s="9"/>
      <c r="DLX24" s="8"/>
      <c r="DLY24" s="9"/>
      <c r="DLZ24" s="8"/>
      <c r="DMA24" s="8"/>
      <c r="DMB24" s="8"/>
      <c r="DMC24" s="8"/>
      <c r="DMD24" s="10"/>
      <c r="DME24" s="8"/>
      <c r="DMF24" s="8"/>
      <c r="DMG24" s="9"/>
      <c r="DMH24" s="8"/>
      <c r="DMI24" s="9"/>
      <c r="DMJ24" s="8"/>
      <c r="DMK24" s="8"/>
      <c r="DML24" s="8"/>
      <c r="DMM24" s="8"/>
      <c r="DMN24" s="10"/>
      <c r="DMO24" s="8"/>
      <c r="DMP24" s="8"/>
      <c r="DMQ24" s="9"/>
      <c r="DMR24" s="8"/>
      <c r="DMS24" s="9"/>
      <c r="DMT24" s="8"/>
      <c r="DMU24" s="8"/>
      <c r="DMV24" s="8"/>
      <c r="DMW24" s="8"/>
      <c r="DMX24" s="10"/>
      <c r="DMY24" s="8"/>
      <c r="DMZ24" s="8"/>
      <c r="DNA24" s="9"/>
      <c r="DNB24" s="8"/>
      <c r="DNC24" s="9"/>
      <c r="DND24" s="8"/>
      <c r="DNE24" s="8"/>
      <c r="DNF24" s="8"/>
      <c r="DNG24" s="8"/>
      <c r="DNH24" s="10"/>
      <c r="DNI24" s="8"/>
      <c r="DNJ24" s="8"/>
      <c r="DNK24" s="9"/>
      <c r="DNL24" s="8"/>
      <c r="DNM24" s="9"/>
      <c r="DNN24" s="8"/>
      <c r="DNO24" s="8"/>
      <c r="DNP24" s="8"/>
      <c r="DNQ24" s="8"/>
      <c r="DNR24" s="10"/>
      <c r="DNS24" s="8"/>
      <c r="DNT24" s="8"/>
      <c r="DNU24" s="9"/>
      <c r="DNV24" s="8"/>
      <c r="DNW24" s="9"/>
      <c r="DNX24" s="8"/>
      <c r="DNY24" s="8"/>
      <c r="DNZ24" s="8"/>
      <c r="DOA24" s="8"/>
      <c r="DOB24" s="10"/>
      <c r="DOC24" s="8"/>
      <c r="DOD24" s="8"/>
      <c r="DOE24" s="9"/>
      <c r="DOF24" s="8"/>
      <c r="DOG24" s="9"/>
      <c r="DOH24" s="8"/>
      <c r="DOI24" s="8"/>
      <c r="DOJ24" s="8"/>
      <c r="DOK24" s="8"/>
      <c r="DOL24" s="10"/>
      <c r="DOM24" s="8"/>
      <c r="DON24" s="8"/>
      <c r="DOO24" s="9"/>
      <c r="DOP24" s="8"/>
      <c r="DOQ24" s="9"/>
      <c r="DOR24" s="8"/>
      <c r="DOS24" s="8"/>
      <c r="DOT24" s="8"/>
      <c r="DOU24" s="8"/>
      <c r="DOV24" s="10"/>
      <c r="DOW24" s="8"/>
      <c r="DOX24" s="8"/>
      <c r="DOY24" s="9"/>
      <c r="DOZ24" s="8"/>
      <c r="DPA24" s="9"/>
      <c r="DPB24" s="8"/>
      <c r="DPC24" s="8"/>
      <c r="DPD24" s="8"/>
      <c r="DPE24" s="8"/>
      <c r="DPF24" s="10"/>
      <c r="DPG24" s="8"/>
      <c r="DPH24" s="8"/>
      <c r="DPI24" s="9"/>
      <c r="DPJ24" s="8"/>
      <c r="DPK24" s="9"/>
      <c r="DPL24" s="8"/>
      <c r="DPM24" s="8"/>
      <c r="DPN24" s="8"/>
      <c r="DPO24" s="8"/>
      <c r="DPP24" s="10"/>
      <c r="DPQ24" s="8"/>
      <c r="DPR24" s="8"/>
      <c r="DPS24" s="9"/>
      <c r="DPT24" s="8"/>
      <c r="DPU24" s="9"/>
      <c r="DPV24" s="8"/>
      <c r="DPW24" s="8"/>
      <c r="DPX24" s="8"/>
      <c r="DPY24" s="8"/>
      <c r="DPZ24" s="10"/>
      <c r="DQA24" s="8"/>
      <c r="DQB24" s="8"/>
      <c r="DQC24" s="9"/>
      <c r="DQD24" s="8"/>
      <c r="DQE24" s="9"/>
      <c r="DQF24" s="8"/>
      <c r="DQG24" s="8"/>
      <c r="DQH24" s="8"/>
      <c r="DQI24" s="8"/>
      <c r="DQJ24" s="10"/>
      <c r="DQK24" s="8"/>
      <c r="DQL24" s="8"/>
      <c r="DQM24" s="9"/>
      <c r="DQN24" s="8"/>
      <c r="DQO24" s="9"/>
      <c r="DQP24" s="8"/>
      <c r="DQQ24" s="8"/>
      <c r="DQR24" s="8"/>
      <c r="DQS24" s="8"/>
      <c r="DQT24" s="10"/>
      <c r="DQU24" s="8"/>
      <c r="DQV24" s="8"/>
      <c r="DQW24" s="9"/>
      <c r="DQX24" s="8"/>
      <c r="DQY24" s="9"/>
      <c r="DQZ24" s="8"/>
      <c r="DRA24" s="8"/>
      <c r="DRB24" s="8"/>
      <c r="DRC24" s="8"/>
      <c r="DRD24" s="10"/>
      <c r="DRE24" s="8"/>
      <c r="DRF24" s="8"/>
      <c r="DRG24" s="9"/>
      <c r="DRH24" s="8"/>
      <c r="DRI24" s="9"/>
      <c r="DRJ24" s="8"/>
      <c r="DRK24" s="8"/>
      <c r="DRL24" s="8"/>
      <c r="DRM24" s="8"/>
      <c r="DRN24" s="10"/>
      <c r="DRO24" s="8"/>
      <c r="DRP24" s="8"/>
      <c r="DRQ24" s="9"/>
      <c r="DRR24" s="8"/>
      <c r="DRS24" s="9"/>
      <c r="DRT24" s="8"/>
      <c r="DRU24" s="8"/>
      <c r="DRV24" s="8"/>
      <c r="DRW24" s="8"/>
      <c r="DRX24" s="10"/>
      <c r="DRY24" s="8"/>
      <c r="DRZ24" s="8"/>
      <c r="DSA24" s="9"/>
      <c r="DSB24" s="8"/>
      <c r="DSC24" s="9"/>
      <c r="DSD24" s="8"/>
      <c r="DSE24" s="8"/>
      <c r="DSF24" s="8"/>
      <c r="DSG24" s="8"/>
      <c r="DSH24" s="10"/>
      <c r="DSI24" s="8"/>
      <c r="DSJ24" s="8"/>
      <c r="DSK24" s="9"/>
      <c r="DSL24" s="8"/>
      <c r="DSM24" s="9"/>
      <c r="DSN24" s="8"/>
      <c r="DSO24" s="8"/>
      <c r="DSP24" s="8"/>
      <c r="DSQ24" s="8"/>
      <c r="DSR24" s="10"/>
      <c r="DSS24" s="8"/>
      <c r="DST24" s="8"/>
      <c r="DSU24" s="9"/>
      <c r="DSV24" s="8"/>
      <c r="DSW24" s="9"/>
      <c r="DSX24" s="8"/>
      <c r="DSY24" s="8"/>
      <c r="DSZ24" s="8"/>
      <c r="DTA24" s="8"/>
      <c r="DTB24" s="10"/>
      <c r="DTC24" s="8"/>
      <c r="DTD24" s="8"/>
      <c r="DTE24" s="9"/>
      <c r="DTF24" s="8"/>
      <c r="DTG24" s="9"/>
      <c r="DTH24" s="8"/>
      <c r="DTI24" s="8"/>
      <c r="DTJ24" s="8"/>
      <c r="DTK24" s="8"/>
      <c r="DTL24" s="10"/>
      <c r="DTM24" s="8"/>
      <c r="DTN24" s="8"/>
      <c r="DTO24" s="9"/>
      <c r="DTP24" s="8"/>
      <c r="DTQ24" s="9"/>
      <c r="DTR24" s="8"/>
      <c r="DTS24" s="8"/>
      <c r="DTT24" s="8"/>
      <c r="DTU24" s="8"/>
      <c r="DTV24" s="10"/>
      <c r="DTW24" s="8"/>
      <c r="DTX24" s="8"/>
      <c r="DTY24" s="9"/>
      <c r="DTZ24" s="8"/>
      <c r="DUA24" s="9"/>
      <c r="DUB24" s="8"/>
      <c r="DUC24" s="8"/>
      <c r="DUD24" s="8"/>
      <c r="DUE24" s="8"/>
      <c r="DUF24" s="10"/>
      <c r="DUG24" s="8"/>
      <c r="DUH24" s="8"/>
      <c r="DUI24" s="9"/>
      <c r="DUJ24" s="8"/>
      <c r="DUK24" s="9"/>
      <c r="DUL24" s="8"/>
      <c r="DUM24" s="8"/>
      <c r="DUN24" s="8"/>
      <c r="DUO24" s="8"/>
      <c r="DUP24" s="10"/>
      <c r="DUQ24" s="8"/>
      <c r="DUR24" s="8"/>
      <c r="DUS24" s="9"/>
      <c r="DUT24" s="8"/>
      <c r="DUU24" s="9"/>
      <c r="DUV24" s="8"/>
      <c r="DUW24" s="8"/>
      <c r="DUX24" s="8"/>
      <c r="DUY24" s="8"/>
      <c r="DUZ24" s="10"/>
      <c r="DVA24" s="8"/>
      <c r="DVB24" s="8"/>
      <c r="DVC24" s="9"/>
      <c r="DVD24" s="8"/>
      <c r="DVE24" s="9"/>
      <c r="DVF24" s="8"/>
      <c r="DVG24" s="8"/>
      <c r="DVH24" s="8"/>
      <c r="DVI24" s="8"/>
      <c r="DVJ24" s="10"/>
      <c r="DVK24" s="8"/>
      <c r="DVL24" s="8"/>
      <c r="DVM24" s="9"/>
      <c r="DVN24" s="8"/>
      <c r="DVO24" s="9"/>
      <c r="DVP24" s="8"/>
      <c r="DVQ24" s="8"/>
      <c r="DVR24" s="8"/>
      <c r="DVS24" s="8"/>
      <c r="DVT24" s="10"/>
      <c r="DVU24" s="8"/>
      <c r="DVV24" s="8"/>
      <c r="DVW24" s="9"/>
      <c r="DVX24" s="8"/>
      <c r="DVY24" s="9"/>
      <c r="DVZ24" s="8"/>
      <c r="DWA24" s="8"/>
      <c r="DWB24" s="8"/>
      <c r="DWC24" s="8"/>
      <c r="DWD24" s="10"/>
      <c r="DWE24" s="8"/>
      <c r="DWF24" s="8"/>
      <c r="DWG24" s="9"/>
      <c r="DWH24" s="8"/>
      <c r="DWI24" s="9"/>
      <c r="DWJ24" s="8"/>
      <c r="DWK24" s="8"/>
      <c r="DWL24" s="8"/>
      <c r="DWM24" s="8"/>
      <c r="DWN24" s="10"/>
      <c r="DWO24" s="8"/>
      <c r="DWP24" s="8"/>
      <c r="DWQ24" s="9"/>
      <c r="DWR24" s="8"/>
      <c r="DWS24" s="9"/>
      <c r="DWT24" s="8"/>
      <c r="DWU24" s="8"/>
      <c r="DWV24" s="8"/>
      <c r="DWW24" s="8"/>
      <c r="DWX24" s="10"/>
      <c r="DWY24" s="8"/>
      <c r="DWZ24" s="8"/>
      <c r="DXA24" s="9"/>
      <c r="DXB24" s="8"/>
      <c r="DXC24" s="9"/>
      <c r="DXD24" s="8"/>
      <c r="DXE24" s="8"/>
      <c r="DXF24" s="8"/>
      <c r="DXG24" s="8"/>
      <c r="DXH24" s="10"/>
      <c r="DXI24" s="8"/>
      <c r="DXJ24" s="8"/>
      <c r="DXK24" s="9"/>
      <c r="DXL24" s="8"/>
      <c r="DXM24" s="9"/>
      <c r="DXN24" s="8"/>
      <c r="DXO24" s="8"/>
      <c r="DXP24" s="8"/>
      <c r="DXQ24" s="8"/>
      <c r="DXR24" s="10"/>
      <c r="DXS24" s="8"/>
      <c r="DXT24" s="8"/>
      <c r="DXU24" s="9"/>
      <c r="DXV24" s="8"/>
      <c r="DXW24" s="9"/>
      <c r="DXX24" s="8"/>
      <c r="DXY24" s="8"/>
      <c r="DXZ24" s="8"/>
      <c r="DYA24" s="8"/>
      <c r="DYB24" s="10"/>
      <c r="DYC24" s="8"/>
      <c r="DYD24" s="8"/>
      <c r="DYE24" s="9"/>
      <c r="DYF24" s="8"/>
      <c r="DYG24" s="9"/>
      <c r="DYH24" s="8"/>
      <c r="DYI24" s="8"/>
      <c r="DYJ24" s="8"/>
      <c r="DYK24" s="8"/>
      <c r="DYL24" s="10"/>
      <c r="DYM24" s="8"/>
      <c r="DYN24" s="8"/>
      <c r="DYO24" s="9"/>
      <c r="DYP24" s="8"/>
      <c r="DYQ24" s="9"/>
      <c r="DYR24" s="8"/>
      <c r="DYS24" s="8"/>
      <c r="DYT24" s="8"/>
      <c r="DYU24" s="8"/>
      <c r="DYV24" s="10"/>
      <c r="DYW24" s="8"/>
      <c r="DYX24" s="8"/>
      <c r="DYY24" s="9"/>
      <c r="DYZ24" s="8"/>
      <c r="DZA24" s="9"/>
      <c r="DZB24" s="8"/>
      <c r="DZC24" s="8"/>
      <c r="DZD24" s="8"/>
      <c r="DZE24" s="8"/>
      <c r="DZF24" s="10"/>
      <c r="DZG24" s="8"/>
      <c r="DZH24" s="8"/>
      <c r="DZI24" s="9"/>
      <c r="DZJ24" s="8"/>
      <c r="DZK24" s="9"/>
      <c r="DZL24" s="8"/>
      <c r="DZM24" s="8"/>
      <c r="DZN24" s="8"/>
      <c r="DZO24" s="8"/>
      <c r="DZP24" s="10"/>
      <c r="DZQ24" s="8"/>
      <c r="DZR24" s="8"/>
      <c r="DZS24" s="9"/>
      <c r="DZT24" s="8"/>
      <c r="DZU24" s="9"/>
      <c r="DZV24" s="8"/>
      <c r="DZW24" s="8"/>
      <c r="DZX24" s="8"/>
      <c r="DZY24" s="8"/>
      <c r="DZZ24" s="10"/>
      <c r="EAA24" s="8"/>
      <c r="EAB24" s="8"/>
      <c r="EAC24" s="9"/>
      <c r="EAD24" s="8"/>
      <c r="EAE24" s="9"/>
      <c r="EAF24" s="8"/>
      <c r="EAG24" s="8"/>
      <c r="EAH24" s="8"/>
      <c r="EAI24" s="8"/>
      <c r="EAJ24" s="10"/>
      <c r="EAK24" s="8"/>
      <c r="EAL24" s="8"/>
      <c r="EAM24" s="9"/>
      <c r="EAN24" s="8"/>
      <c r="EAO24" s="9"/>
      <c r="EAP24" s="8"/>
      <c r="EAQ24" s="8"/>
      <c r="EAR24" s="8"/>
      <c r="EAS24" s="8"/>
      <c r="EAT24" s="10"/>
      <c r="EAU24" s="8"/>
      <c r="EAV24" s="8"/>
      <c r="EAW24" s="9"/>
      <c r="EAX24" s="8"/>
      <c r="EAY24" s="9"/>
      <c r="EAZ24" s="8"/>
      <c r="EBA24" s="8"/>
      <c r="EBB24" s="8"/>
      <c r="EBC24" s="8"/>
      <c r="EBD24" s="10"/>
      <c r="EBE24" s="8"/>
      <c r="EBF24" s="8"/>
      <c r="EBG24" s="9"/>
      <c r="EBH24" s="8"/>
      <c r="EBI24" s="9"/>
      <c r="EBJ24" s="8"/>
      <c r="EBK24" s="8"/>
      <c r="EBL24" s="8"/>
      <c r="EBM24" s="8"/>
      <c r="EBN24" s="10"/>
      <c r="EBO24" s="8"/>
      <c r="EBP24" s="8"/>
      <c r="EBQ24" s="9"/>
      <c r="EBR24" s="8"/>
      <c r="EBS24" s="9"/>
      <c r="EBT24" s="8"/>
      <c r="EBU24" s="8"/>
      <c r="EBV24" s="8"/>
      <c r="EBW24" s="8"/>
      <c r="EBX24" s="10"/>
      <c r="EBY24" s="8"/>
      <c r="EBZ24" s="8"/>
      <c r="ECA24" s="9"/>
      <c r="ECB24" s="8"/>
      <c r="ECC24" s="9"/>
      <c r="ECD24" s="8"/>
      <c r="ECE24" s="8"/>
      <c r="ECF24" s="8"/>
      <c r="ECG24" s="8"/>
      <c r="ECH24" s="10"/>
      <c r="ECI24" s="8"/>
      <c r="ECJ24" s="8"/>
      <c r="ECK24" s="9"/>
      <c r="ECL24" s="8"/>
      <c r="ECM24" s="9"/>
      <c r="ECN24" s="8"/>
      <c r="ECO24" s="8"/>
      <c r="ECP24" s="8"/>
      <c r="ECQ24" s="8"/>
      <c r="ECR24" s="10"/>
      <c r="ECS24" s="8"/>
      <c r="ECT24" s="8"/>
      <c r="ECU24" s="9"/>
      <c r="ECV24" s="8"/>
      <c r="ECW24" s="9"/>
      <c r="ECX24" s="8"/>
      <c r="ECY24" s="8"/>
      <c r="ECZ24" s="8"/>
      <c r="EDA24" s="8"/>
      <c r="EDB24" s="10"/>
      <c r="EDC24" s="8"/>
      <c r="EDD24" s="8"/>
      <c r="EDE24" s="9"/>
      <c r="EDF24" s="8"/>
      <c r="EDG24" s="9"/>
      <c r="EDH24" s="8"/>
      <c r="EDI24" s="8"/>
      <c r="EDJ24" s="8"/>
      <c r="EDK24" s="8"/>
      <c r="EDL24" s="10"/>
      <c r="EDM24" s="8"/>
      <c r="EDN24" s="8"/>
      <c r="EDO24" s="9"/>
      <c r="EDP24" s="8"/>
      <c r="EDQ24" s="9"/>
      <c r="EDR24" s="8"/>
      <c r="EDS24" s="8"/>
      <c r="EDT24" s="8"/>
      <c r="EDU24" s="8"/>
      <c r="EDV24" s="10"/>
      <c r="EDW24" s="8"/>
      <c r="EDX24" s="8"/>
      <c r="EDY24" s="9"/>
      <c r="EDZ24" s="8"/>
      <c r="EEA24" s="9"/>
      <c r="EEB24" s="8"/>
      <c r="EEC24" s="8"/>
      <c r="EED24" s="8"/>
      <c r="EEE24" s="8"/>
      <c r="EEF24" s="10"/>
      <c r="EEG24" s="8"/>
      <c r="EEH24" s="8"/>
      <c r="EEI24" s="9"/>
      <c r="EEJ24" s="8"/>
      <c r="EEK24" s="9"/>
      <c r="EEL24" s="8"/>
      <c r="EEM24" s="8"/>
      <c r="EEN24" s="8"/>
      <c r="EEO24" s="8"/>
      <c r="EEP24" s="10"/>
      <c r="EEQ24" s="8"/>
      <c r="EER24" s="8"/>
      <c r="EES24" s="9"/>
      <c r="EET24" s="8"/>
      <c r="EEU24" s="9"/>
      <c r="EEV24" s="8"/>
      <c r="EEW24" s="8"/>
      <c r="EEX24" s="8"/>
      <c r="EEY24" s="8"/>
      <c r="EEZ24" s="10"/>
      <c r="EFA24" s="8"/>
      <c r="EFB24" s="8"/>
      <c r="EFC24" s="9"/>
      <c r="EFD24" s="8"/>
      <c r="EFE24" s="9"/>
      <c r="EFF24" s="8"/>
      <c r="EFG24" s="8"/>
      <c r="EFH24" s="8"/>
      <c r="EFI24" s="8"/>
      <c r="EFJ24" s="10"/>
      <c r="EFK24" s="8"/>
      <c r="EFL24" s="8"/>
      <c r="EFM24" s="9"/>
      <c r="EFN24" s="8"/>
      <c r="EFO24" s="9"/>
      <c r="EFP24" s="8"/>
      <c r="EFQ24" s="8"/>
      <c r="EFR24" s="8"/>
      <c r="EFS24" s="8"/>
      <c r="EFT24" s="10"/>
      <c r="EFU24" s="8"/>
      <c r="EFV24" s="8"/>
      <c r="EFW24" s="9"/>
      <c r="EFX24" s="8"/>
      <c r="EFY24" s="9"/>
      <c r="EFZ24" s="8"/>
      <c r="EGA24" s="8"/>
      <c r="EGB24" s="8"/>
      <c r="EGC24" s="8"/>
      <c r="EGD24" s="10"/>
      <c r="EGE24" s="8"/>
      <c r="EGF24" s="8"/>
      <c r="EGG24" s="9"/>
      <c r="EGH24" s="8"/>
      <c r="EGI24" s="9"/>
      <c r="EGJ24" s="8"/>
      <c r="EGK24" s="8"/>
      <c r="EGL24" s="8"/>
      <c r="EGM24" s="8"/>
      <c r="EGN24" s="10"/>
      <c r="EGO24" s="8"/>
      <c r="EGP24" s="8"/>
      <c r="EGQ24" s="9"/>
      <c r="EGR24" s="8"/>
      <c r="EGS24" s="9"/>
      <c r="EGT24" s="8"/>
      <c r="EGU24" s="8"/>
      <c r="EGV24" s="8"/>
      <c r="EGW24" s="8"/>
      <c r="EGX24" s="10"/>
      <c r="EGY24" s="8"/>
      <c r="EGZ24" s="8"/>
      <c r="EHA24" s="9"/>
      <c r="EHB24" s="8"/>
      <c r="EHC24" s="9"/>
      <c r="EHD24" s="8"/>
      <c r="EHE24" s="8"/>
      <c r="EHF24" s="8"/>
      <c r="EHG24" s="8"/>
      <c r="EHH24" s="10"/>
      <c r="EHI24" s="8"/>
      <c r="EHJ24" s="8"/>
      <c r="EHK24" s="9"/>
      <c r="EHL24" s="8"/>
      <c r="EHM24" s="9"/>
      <c r="EHN24" s="8"/>
      <c r="EHO24" s="8"/>
      <c r="EHP24" s="8"/>
      <c r="EHQ24" s="8"/>
      <c r="EHR24" s="10"/>
      <c r="EHS24" s="8"/>
      <c r="EHT24" s="8"/>
      <c r="EHU24" s="9"/>
      <c r="EHV24" s="8"/>
      <c r="EHW24" s="9"/>
      <c r="EHX24" s="8"/>
      <c r="EHY24" s="8"/>
      <c r="EHZ24" s="8"/>
      <c r="EIA24" s="8"/>
      <c r="EIB24" s="10"/>
      <c r="EIC24" s="8"/>
      <c r="EID24" s="8"/>
      <c r="EIE24" s="9"/>
      <c r="EIF24" s="8"/>
      <c r="EIG24" s="9"/>
      <c r="EIH24" s="8"/>
      <c r="EII24" s="8"/>
      <c r="EIJ24" s="8"/>
      <c r="EIK24" s="8"/>
      <c r="EIL24" s="10"/>
      <c r="EIM24" s="8"/>
      <c r="EIN24" s="8"/>
      <c r="EIO24" s="9"/>
      <c r="EIP24" s="8"/>
      <c r="EIQ24" s="9"/>
      <c r="EIR24" s="8"/>
      <c r="EIS24" s="8"/>
      <c r="EIT24" s="8"/>
      <c r="EIU24" s="8"/>
      <c r="EIV24" s="10"/>
      <c r="EIW24" s="8"/>
      <c r="EIX24" s="8"/>
      <c r="EIY24" s="9"/>
      <c r="EIZ24" s="8"/>
      <c r="EJA24" s="9"/>
      <c r="EJB24" s="8"/>
      <c r="EJC24" s="8"/>
      <c r="EJD24" s="8"/>
      <c r="EJE24" s="8"/>
      <c r="EJF24" s="10"/>
      <c r="EJG24" s="8"/>
      <c r="EJH24" s="8"/>
      <c r="EJI24" s="9"/>
      <c r="EJJ24" s="8"/>
      <c r="EJK24" s="9"/>
      <c r="EJL24" s="8"/>
      <c r="EJM24" s="8"/>
      <c r="EJN24" s="8"/>
      <c r="EJO24" s="8"/>
      <c r="EJP24" s="10"/>
      <c r="EJQ24" s="8"/>
      <c r="EJR24" s="8"/>
      <c r="EJS24" s="9"/>
      <c r="EJT24" s="8"/>
      <c r="EJU24" s="9"/>
      <c r="EJV24" s="8"/>
      <c r="EJW24" s="8"/>
      <c r="EJX24" s="8"/>
      <c r="EJY24" s="8"/>
      <c r="EJZ24" s="10"/>
      <c r="EKA24" s="8"/>
      <c r="EKB24" s="8"/>
      <c r="EKC24" s="9"/>
      <c r="EKD24" s="8"/>
      <c r="EKE24" s="9"/>
      <c r="EKF24" s="8"/>
      <c r="EKG24" s="8"/>
      <c r="EKH24" s="8"/>
      <c r="EKI24" s="8"/>
      <c r="EKJ24" s="10"/>
      <c r="EKK24" s="8"/>
      <c r="EKL24" s="8"/>
      <c r="EKM24" s="9"/>
      <c r="EKN24" s="8"/>
      <c r="EKO24" s="9"/>
      <c r="EKP24" s="8"/>
      <c r="EKQ24" s="8"/>
      <c r="EKR24" s="8"/>
      <c r="EKS24" s="8"/>
      <c r="EKT24" s="10"/>
      <c r="EKU24" s="8"/>
      <c r="EKV24" s="8"/>
      <c r="EKW24" s="9"/>
      <c r="EKX24" s="8"/>
      <c r="EKY24" s="9"/>
      <c r="EKZ24" s="8"/>
      <c r="ELA24" s="8"/>
      <c r="ELB24" s="8"/>
      <c r="ELC24" s="8"/>
      <c r="ELD24" s="10"/>
      <c r="ELE24" s="8"/>
      <c r="ELF24" s="8"/>
      <c r="ELG24" s="9"/>
      <c r="ELH24" s="8"/>
      <c r="ELI24" s="9"/>
      <c r="ELJ24" s="8"/>
      <c r="ELK24" s="8"/>
      <c r="ELL24" s="8"/>
      <c r="ELM24" s="8"/>
      <c r="ELN24" s="10"/>
      <c r="ELO24" s="8"/>
      <c r="ELP24" s="8"/>
      <c r="ELQ24" s="9"/>
      <c r="ELR24" s="8"/>
      <c r="ELS24" s="9"/>
      <c r="ELT24" s="8"/>
      <c r="ELU24" s="8"/>
      <c r="ELV24" s="8"/>
      <c r="ELW24" s="8"/>
      <c r="ELX24" s="10"/>
      <c r="ELY24" s="8"/>
      <c r="ELZ24" s="8"/>
      <c r="EMA24" s="9"/>
      <c r="EMB24" s="8"/>
      <c r="EMC24" s="9"/>
      <c r="EMD24" s="8"/>
      <c r="EME24" s="8"/>
      <c r="EMF24" s="8"/>
      <c r="EMG24" s="8"/>
      <c r="EMH24" s="10"/>
      <c r="EMI24" s="8"/>
      <c r="EMJ24" s="8"/>
      <c r="EMK24" s="9"/>
      <c r="EML24" s="8"/>
      <c r="EMM24" s="9"/>
      <c r="EMN24" s="8"/>
      <c r="EMO24" s="8"/>
      <c r="EMP24" s="8"/>
      <c r="EMQ24" s="8"/>
      <c r="EMR24" s="10"/>
      <c r="EMS24" s="8"/>
      <c r="EMT24" s="8"/>
      <c r="EMU24" s="9"/>
      <c r="EMV24" s="8"/>
      <c r="EMW24" s="9"/>
      <c r="EMX24" s="8"/>
      <c r="EMY24" s="8"/>
      <c r="EMZ24" s="8"/>
      <c r="ENA24" s="8"/>
      <c r="ENB24" s="10"/>
      <c r="ENC24" s="8"/>
      <c r="END24" s="8"/>
      <c r="ENE24" s="9"/>
      <c r="ENF24" s="8"/>
      <c r="ENG24" s="9"/>
      <c r="ENH24" s="8"/>
      <c r="ENI24" s="8"/>
      <c r="ENJ24" s="8"/>
      <c r="ENK24" s="8"/>
      <c r="ENL24" s="10"/>
      <c r="ENM24" s="8"/>
      <c r="ENN24" s="8"/>
      <c r="ENO24" s="9"/>
      <c r="ENP24" s="8"/>
      <c r="ENQ24" s="9"/>
      <c r="ENR24" s="8"/>
      <c r="ENS24" s="8"/>
      <c r="ENT24" s="8"/>
      <c r="ENU24" s="8"/>
      <c r="ENV24" s="10"/>
      <c r="ENW24" s="8"/>
      <c r="ENX24" s="8"/>
      <c r="ENY24" s="9"/>
      <c r="ENZ24" s="8"/>
      <c r="EOA24" s="9"/>
      <c r="EOB24" s="8"/>
      <c r="EOC24" s="8"/>
      <c r="EOD24" s="8"/>
      <c r="EOE24" s="8"/>
      <c r="EOF24" s="10"/>
      <c r="EOG24" s="8"/>
      <c r="EOH24" s="8"/>
      <c r="EOI24" s="9"/>
      <c r="EOJ24" s="8"/>
      <c r="EOK24" s="9"/>
      <c r="EOL24" s="8"/>
      <c r="EOM24" s="8"/>
      <c r="EON24" s="8"/>
      <c r="EOO24" s="8"/>
      <c r="EOP24" s="10"/>
      <c r="EOQ24" s="8"/>
      <c r="EOR24" s="8"/>
      <c r="EOS24" s="9"/>
      <c r="EOT24" s="8"/>
      <c r="EOU24" s="9"/>
      <c r="EOV24" s="8"/>
      <c r="EOW24" s="8"/>
      <c r="EOX24" s="8"/>
      <c r="EOY24" s="8"/>
      <c r="EOZ24" s="10"/>
      <c r="EPA24" s="8"/>
      <c r="EPB24" s="8"/>
      <c r="EPC24" s="9"/>
      <c r="EPD24" s="8"/>
      <c r="EPE24" s="9"/>
      <c r="EPF24" s="8"/>
      <c r="EPG24" s="8"/>
      <c r="EPH24" s="8"/>
      <c r="EPI24" s="8"/>
      <c r="EPJ24" s="10"/>
      <c r="EPK24" s="8"/>
      <c r="EPL24" s="8"/>
      <c r="EPM24" s="9"/>
      <c r="EPN24" s="8"/>
      <c r="EPO24" s="9"/>
      <c r="EPP24" s="8"/>
      <c r="EPQ24" s="8"/>
      <c r="EPR24" s="8"/>
      <c r="EPS24" s="8"/>
      <c r="EPT24" s="10"/>
      <c r="EPU24" s="8"/>
      <c r="EPV24" s="8"/>
      <c r="EPW24" s="9"/>
      <c r="EPX24" s="8"/>
      <c r="EPY24" s="9"/>
      <c r="EPZ24" s="8"/>
      <c r="EQA24" s="8"/>
      <c r="EQB24" s="8"/>
      <c r="EQC24" s="8"/>
      <c r="EQD24" s="10"/>
      <c r="EQE24" s="8"/>
      <c r="EQF24" s="8"/>
      <c r="EQG24" s="9"/>
      <c r="EQH24" s="8"/>
      <c r="EQI24" s="9"/>
      <c r="EQJ24" s="8"/>
      <c r="EQK24" s="8"/>
      <c r="EQL24" s="8"/>
      <c r="EQM24" s="8"/>
      <c r="EQN24" s="10"/>
      <c r="EQO24" s="8"/>
      <c r="EQP24" s="8"/>
      <c r="EQQ24" s="9"/>
      <c r="EQR24" s="8"/>
      <c r="EQS24" s="9"/>
      <c r="EQT24" s="8"/>
      <c r="EQU24" s="8"/>
      <c r="EQV24" s="8"/>
      <c r="EQW24" s="8"/>
      <c r="EQX24" s="10"/>
      <c r="EQY24" s="8"/>
      <c r="EQZ24" s="8"/>
      <c r="ERA24" s="9"/>
      <c r="ERB24" s="8"/>
      <c r="ERC24" s="9"/>
      <c r="ERD24" s="8"/>
      <c r="ERE24" s="8"/>
      <c r="ERF24" s="8"/>
      <c r="ERG24" s="8"/>
      <c r="ERH24" s="10"/>
      <c r="ERI24" s="8"/>
      <c r="ERJ24" s="8"/>
      <c r="ERK24" s="9"/>
      <c r="ERL24" s="8"/>
      <c r="ERM24" s="9"/>
      <c r="ERN24" s="8"/>
      <c r="ERO24" s="8"/>
      <c r="ERP24" s="8"/>
      <c r="ERQ24" s="8"/>
      <c r="ERR24" s="10"/>
      <c r="ERS24" s="8"/>
      <c r="ERT24" s="8"/>
      <c r="ERU24" s="9"/>
      <c r="ERV24" s="8"/>
      <c r="ERW24" s="9"/>
      <c r="ERX24" s="8"/>
      <c r="ERY24" s="8"/>
      <c r="ERZ24" s="8"/>
      <c r="ESA24" s="8"/>
      <c r="ESB24" s="10"/>
      <c r="ESC24" s="8"/>
      <c r="ESD24" s="8"/>
      <c r="ESE24" s="9"/>
      <c r="ESF24" s="8"/>
      <c r="ESG24" s="9"/>
      <c r="ESH24" s="8"/>
      <c r="ESI24" s="8"/>
      <c r="ESJ24" s="8"/>
      <c r="ESK24" s="8"/>
      <c r="ESL24" s="10"/>
      <c r="ESM24" s="8"/>
      <c r="ESN24" s="8"/>
      <c r="ESO24" s="9"/>
      <c r="ESP24" s="8"/>
      <c r="ESQ24" s="9"/>
      <c r="ESR24" s="8"/>
      <c r="ESS24" s="8"/>
      <c r="EST24" s="8"/>
      <c r="ESU24" s="8"/>
      <c r="ESV24" s="10"/>
      <c r="ESW24" s="8"/>
      <c r="ESX24" s="8"/>
      <c r="ESY24" s="9"/>
      <c r="ESZ24" s="8"/>
      <c r="ETA24" s="9"/>
      <c r="ETB24" s="8"/>
      <c r="ETC24" s="8"/>
      <c r="ETD24" s="8"/>
      <c r="ETE24" s="8"/>
      <c r="ETF24" s="10"/>
      <c r="ETG24" s="8"/>
      <c r="ETH24" s="8"/>
      <c r="ETI24" s="9"/>
      <c r="ETJ24" s="8"/>
      <c r="ETK24" s="9"/>
      <c r="ETL24" s="8"/>
      <c r="ETM24" s="8"/>
      <c r="ETN24" s="8"/>
      <c r="ETO24" s="8"/>
      <c r="ETP24" s="10"/>
      <c r="ETQ24" s="8"/>
      <c r="ETR24" s="8"/>
      <c r="ETS24" s="9"/>
      <c r="ETT24" s="8"/>
      <c r="ETU24" s="9"/>
      <c r="ETV24" s="8"/>
      <c r="ETW24" s="8"/>
      <c r="ETX24" s="8"/>
      <c r="ETY24" s="8"/>
      <c r="ETZ24" s="10"/>
      <c r="EUA24" s="8"/>
      <c r="EUB24" s="8"/>
      <c r="EUC24" s="9"/>
      <c r="EUD24" s="8"/>
      <c r="EUE24" s="9"/>
      <c r="EUF24" s="8"/>
      <c r="EUG24" s="8"/>
      <c r="EUH24" s="8"/>
      <c r="EUI24" s="8"/>
      <c r="EUJ24" s="10"/>
      <c r="EUK24" s="8"/>
      <c r="EUL24" s="8"/>
      <c r="EUM24" s="9"/>
      <c r="EUN24" s="8"/>
      <c r="EUO24" s="9"/>
      <c r="EUP24" s="8"/>
      <c r="EUQ24" s="8"/>
      <c r="EUR24" s="8"/>
      <c r="EUS24" s="8"/>
      <c r="EUT24" s="10"/>
      <c r="EUU24" s="8"/>
      <c r="EUV24" s="8"/>
      <c r="EUW24" s="9"/>
      <c r="EUX24" s="8"/>
      <c r="EUY24" s="9"/>
      <c r="EUZ24" s="8"/>
      <c r="EVA24" s="8"/>
      <c r="EVB24" s="8"/>
      <c r="EVC24" s="8"/>
      <c r="EVD24" s="10"/>
      <c r="EVE24" s="8"/>
      <c r="EVF24" s="8"/>
      <c r="EVG24" s="9"/>
      <c r="EVH24" s="8"/>
      <c r="EVI24" s="9"/>
      <c r="EVJ24" s="8"/>
      <c r="EVK24" s="8"/>
      <c r="EVL24" s="8"/>
      <c r="EVM24" s="8"/>
      <c r="EVN24" s="10"/>
      <c r="EVO24" s="8"/>
      <c r="EVP24" s="8"/>
      <c r="EVQ24" s="9"/>
      <c r="EVR24" s="8"/>
      <c r="EVS24" s="9"/>
      <c r="EVT24" s="8"/>
      <c r="EVU24" s="8"/>
      <c r="EVV24" s="8"/>
      <c r="EVW24" s="8"/>
      <c r="EVX24" s="10"/>
      <c r="EVY24" s="8"/>
      <c r="EVZ24" s="8"/>
      <c r="EWA24" s="9"/>
      <c r="EWB24" s="8"/>
      <c r="EWC24" s="9"/>
      <c r="EWD24" s="8"/>
      <c r="EWE24" s="8"/>
      <c r="EWF24" s="8"/>
      <c r="EWG24" s="8"/>
      <c r="EWH24" s="10"/>
      <c r="EWI24" s="8"/>
      <c r="EWJ24" s="8"/>
      <c r="EWK24" s="9"/>
      <c r="EWL24" s="8"/>
      <c r="EWM24" s="9"/>
      <c r="EWN24" s="8"/>
      <c r="EWO24" s="8"/>
      <c r="EWP24" s="8"/>
      <c r="EWQ24" s="8"/>
      <c r="EWR24" s="10"/>
      <c r="EWS24" s="8"/>
      <c r="EWT24" s="8"/>
      <c r="EWU24" s="9"/>
      <c r="EWV24" s="8"/>
      <c r="EWW24" s="9"/>
      <c r="EWX24" s="8"/>
      <c r="EWY24" s="8"/>
      <c r="EWZ24" s="8"/>
      <c r="EXA24" s="8"/>
      <c r="EXB24" s="10"/>
      <c r="EXC24" s="8"/>
      <c r="EXD24" s="8"/>
      <c r="EXE24" s="9"/>
      <c r="EXF24" s="8"/>
      <c r="EXG24" s="9"/>
      <c r="EXH24" s="8"/>
      <c r="EXI24" s="8"/>
      <c r="EXJ24" s="8"/>
      <c r="EXK24" s="8"/>
      <c r="EXL24" s="10"/>
      <c r="EXM24" s="8"/>
      <c r="EXN24" s="8"/>
      <c r="EXO24" s="9"/>
      <c r="EXP24" s="8"/>
      <c r="EXQ24" s="9"/>
      <c r="EXR24" s="8"/>
      <c r="EXS24" s="8"/>
      <c r="EXT24" s="8"/>
      <c r="EXU24" s="8"/>
      <c r="EXV24" s="10"/>
      <c r="EXW24" s="8"/>
      <c r="EXX24" s="8"/>
      <c r="EXY24" s="9"/>
      <c r="EXZ24" s="8"/>
      <c r="EYA24" s="9"/>
      <c r="EYB24" s="8"/>
      <c r="EYC24" s="8"/>
      <c r="EYD24" s="8"/>
      <c r="EYE24" s="8"/>
      <c r="EYF24" s="10"/>
      <c r="EYG24" s="8"/>
      <c r="EYH24" s="8"/>
      <c r="EYI24" s="9"/>
      <c r="EYJ24" s="8"/>
      <c r="EYK24" s="9"/>
      <c r="EYL24" s="8"/>
      <c r="EYM24" s="8"/>
      <c r="EYN24" s="8"/>
      <c r="EYO24" s="8"/>
      <c r="EYP24" s="10"/>
      <c r="EYQ24" s="8"/>
      <c r="EYR24" s="8"/>
      <c r="EYS24" s="9"/>
      <c r="EYT24" s="8"/>
      <c r="EYU24" s="9"/>
      <c r="EYV24" s="8"/>
      <c r="EYW24" s="8"/>
      <c r="EYX24" s="8"/>
      <c r="EYY24" s="8"/>
      <c r="EYZ24" s="10"/>
      <c r="EZA24" s="8"/>
      <c r="EZB24" s="8"/>
      <c r="EZC24" s="9"/>
      <c r="EZD24" s="8"/>
      <c r="EZE24" s="9"/>
      <c r="EZF24" s="8"/>
      <c r="EZG24" s="8"/>
      <c r="EZH24" s="8"/>
      <c r="EZI24" s="8"/>
      <c r="EZJ24" s="10"/>
      <c r="EZK24" s="8"/>
      <c r="EZL24" s="8"/>
      <c r="EZM24" s="9"/>
      <c r="EZN24" s="8"/>
      <c r="EZO24" s="9"/>
      <c r="EZP24" s="8"/>
      <c r="EZQ24" s="8"/>
      <c r="EZR24" s="8"/>
      <c r="EZS24" s="8"/>
      <c r="EZT24" s="10"/>
      <c r="EZU24" s="8"/>
      <c r="EZV24" s="8"/>
      <c r="EZW24" s="9"/>
      <c r="EZX24" s="8"/>
      <c r="EZY24" s="9"/>
      <c r="EZZ24" s="8"/>
      <c r="FAA24" s="8"/>
      <c r="FAB24" s="8"/>
      <c r="FAC24" s="8"/>
      <c r="FAD24" s="10"/>
      <c r="FAE24" s="8"/>
      <c r="FAF24" s="8"/>
      <c r="FAG24" s="9"/>
      <c r="FAH24" s="8"/>
      <c r="FAI24" s="9"/>
      <c r="FAJ24" s="8"/>
      <c r="FAK24" s="8"/>
      <c r="FAL24" s="8"/>
      <c r="FAM24" s="8"/>
      <c r="FAN24" s="10"/>
      <c r="FAO24" s="8"/>
      <c r="FAP24" s="8"/>
      <c r="FAQ24" s="9"/>
      <c r="FAR24" s="8"/>
      <c r="FAS24" s="9"/>
      <c r="FAT24" s="8"/>
      <c r="FAU24" s="8"/>
      <c r="FAV24" s="8"/>
      <c r="FAW24" s="8"/>
      <c r="FAX24" s="10"/>
      <c r="FAY24" s="8"/>
      <c r="FAZ24" s="8"/>
      <c r="FBA24" s="9"/>
      <c r="FBB24" s="8"/>
      <c r="FBC24" s="9"/>
      <c r="FBD24" s="8"/>
      <c r="FBE24" s="8"/>
      <c r="FBF24" s="8"/>
      <c r="FBG24" s="8"/>
      <c r="FBH24" s="10"/>
      <c r="FBI24" s="8"/>
      <c r="FBJ24" s="8"/>
      <c r="FBK24" s="9"/>
      <c r="FBL24" s="8"/>
      <c r="FBM24" s="9"/>
      <c r="FBN24" s="8"/>
      <c r="FBO24" s="8"/>
      <c r="FBP24" s="8"/>
      <c r="FBQ24" s="8"/>
      <c r="FBR24" s="10"/>
      <c r="FBS24" s="8"/>
      <c r="FBT24" s="8"/>
      <c r="FBU24" s="9"/>
      <c r="FBV24" s="8"/>
      <c r="FBW24" s="9"/>
      <c r="FBX24" s="8"/>
      <c r="FBY24" s="8"/>
      <c r="FBZ24" s="8"/>
      <c r="FCA24" s="8"/>
      <c r="FCB24" s="10"/>
      <c r="FCC24" s="8"/>
      <c r="FCD24" s="8"/>
      <c r="FCE24" s="9"/>
      <c r="FCF24" s="8"/>
      <c r="FCG24" s="9"/>
      <c r="FCH24" s="8"/>
      <c r="FCI24" s="8"/>
      <c r="FCJ24" s="8"/>
      <c r="FCK24" s="8"/>
      <c r="FCL24" s="10"/>
      <c r="FCM24" s="8"/>
      <c r="FCN24" s="8"/>
      <c r="FCO24" s="9"/>
      <c r="FCP24" s="8"/>
      <c r="FCQ24" s="9"/>
      <c r="FCR24" s="8"/>
      <c r="FCS24" s="8"/>
      <c r="FCT24" s="8"/>
      <c r="FCU24" s="8"/>
      <c r="FCV24" s="10"/>
      <c r="FCW24" s="8"/>
      <c r="FCX24" s="8"/>
      <c r="FCY24" s="9"/>
      <c r="FCZ24" s="8"/>
      <c r="FDA24" s="9"/>
      <c r="FDB24" s="8"/>
      <c r="FDC24" s="8"/>
      <c r="FDD24" s="8"/>
      <c r="FDE24" s="8"/>
      <c r="FDF24" s="10"/>
      <c r="FDG24" s="8"/>
      <c r="FDH24" s="8"/>
      <c r="FDI24" s="9"/>
      <c r="FDJ24" s="8"/>
      <c r="FDK24" s="9"/>
      <c r="FDL24" s="8"/>
      <c r="FDM24" s="8"/>
      <c r="FDN24" s="8"/>
      <c r="FDO24" s="8"/>
      <c r="FDP24" s="10"/>
      <c r="FDQ24" s="8"/>
      <c r="FDR24" s="8"/>
      <c r="FDS24" s="9"/>
      <c r="FDT24" s="8"/>
      <c r="FDU24" s="9"/>
      <c r="FDV24" s="8"/>
      <c r="FDW24" s="8"/>
      <c r="FDX24" s="8"/>
      <c r="FDY24" s="8"/>
      <c r="FDZ24" s="10"/>
      <c r="FEA24" s="8"/>
      <c r="FEB24" s="8"/>
      <c r="FEC24" s="9"/>
      <c r="FED24" s="8"/>
      <c r="FEE24" s="9"/>
      <c r="FEF24" s="8"/>
      <c r="FEG24" s="8"/>
      <c r="FEH24" s="8"/>
      <c r="FEI24" s="8"/>
      <c r="FEJ24" s="10"/>
      <c r="FEK24" s="8"/>
      <c r="FEL24" s="8"/>
      <c r="FEM24" s="9"/>
      <c r="FEN24" s="8"/>
      <c r="FEO24" s="9"/>
      <c r="FEP24" s="8"/>
      <c r="FEQ24" s="8"/>
      <c r="FER24" s="8"/>
      <c r="FES24" s="8"/>
      <c r="FET24" s="10"/>
      <c r="FEU24" s="8"/>
      <c r="FEV24" s="8"/>
      <c r="FEW24" s="9"/>
      <c r="FEX24" s="8"/>
      <c r="FEY24" s="9"/>
      <c r="FEZ24" s="8"/>
      <c r="FFA24" s="8"/>
      <c r="FFB24" s="8"/>
      <c r="FFC24" s="8"/>
      <c r="FFD24" s="10"/>
      <c r="FFE24" s="8"/>
      <c r="FFF24" s="8"/>
      <c r="FFG24" s="9"/>
      <c r="FFH24" s="8"/>
      <c r="FFI24" s="9"/>
      <c r="FFJ24" s="8"/>
      <c r="FFK24" s="8"/>
      <c r="FFL24" s="8"/>
      <c r="FFM24" s="8"/>
      <c r="FFN24" s="10"/>
      <c r="FFO24" s="8"/>
      <c r="FFP24" s="8"/>
      <c r="FFQ24" s="9"/>
      <c r="FFR24" s="8"/>
      <c r="FFS24" s="9"/>
      <c r="FFT24" s="8"/>
      <c r="FFU24" s="8"/>
      <c r="FFV24" s="8"/>
      <c r="FFW24" s="8"/>
      <c r="FFX24" s="10"/>
      <c r="FFY24" s="8"/>
      <c r="FFZ24" s="8"/>
      <c r="FGA24" s="9"/>
      <c r="FGB24" s="8"/>
      <c r="FGC24" s="9"/>
      <c r="FGD24" s="8"/>
      <c r="FGE24" s="8"/>
      <c r="FGF24" s="8"/>
      <c r="FGG24" s="8"/>
      <c r="FGH24" s="10"/>
      <c r="FGI24" s="8"/>
      <c r="FGJ24" s="8"/>
      <c r="FGK24" s="9"/>
      <c r="FGL24" s="8"/>
      <c r="FGM24" s="9"/>
      <c r="FGN24" s="8"/>
      <c r="FGO24" s="8"/>
      <c r="FGP24" s="8"/>
      <c r="FGQ24" s="8"/>
      <c r="FGR24" s="10"/>
      <c r="FGS24" s="8"/>
      <c r="FGT24" s="8"/>
      <c r="FGU24" s="9"/>
      <c r="FGV24" s="8"/>
      <c r="FGW24" s="9"/>
      <c r="FGX24" s="8"/>
      <c r="FGY24" s="8"/>
      <c r="FGZ24" s="8"/>
      <c r="FHA24" s="8"/>
      <c r="FHB24" s="10"/>
      <c r="FHC24" s="8"/>
      <c r="FHD24" s="8"/>
      <c r="FHE24" s="9"/>
      <c r="FHF24" s="8"/>
      <c r="FHG24" s="9"/>
      <c r="FHH24" s="8"/>
      <c r="FHI24" s="8"/>
      <c r="FHJ24" s="8"/>
      <c r="FHK24" s="8"/>
      <c r="FHL24" s="10"/>
      <c r="FHM24" s="8"/>
      <c r="FHN24" s="8"/>
      <c r="FHO24" s="9"/>
      <c r="FHP24" s="8"/>
      <c r="FHQ24" s="9"/>
      <c r="FHR24" s="8"/>
      <c r="FHS24" s="8"/>
      <c r="FHT24" s="8"/>
      <c r="FHU24" s="8"/>
      <c r="FHV24" s="10"/>
      <c r="FHW24" s="8"/>
      <c r="FHX24" s="8"/>
      <c r="FHY24" s="9"/>
      <c r="FHZ24" s="8"/>
      <c r="FIA24" s="9"/>
      <c r="FIB24" s="8"/>
      <c r="FIC24" s="8"/>
      <c r="FID24" s="8"/>
      <c r="FIE24" s="8"/>
      <c r="FIF24" s="10"/>
      <c r="FIG24" s="8"/>
      <c r="FIH24" s="8"/>
      <c r="FII24" s="9"/>
      <c r="FIJ24" s="8"/>
      <c r="FIK24" s="9"/>
      <c r="FIL24" s="8"/>
      <c r="FIM24" s="8"/>
      <c r="FIN24" s="8"/>
      <c r="FIO24" s="8"/>
      <c r="FIP24" s="10"/>
      <c r="FIQ24" s="8"/>
      <c r="FIR24" s="8"/>
      <c r="FIS24" s="9"/>
      <c r="FIT24" s="8"/>
      <c r="FIU24" s="9"/>
      <c r="FIV24" s="8"/>
      <c r="FIW24" s="8"/>
      <c r="FIX24" s="8"/>
      <c r="FIY24" s="8"/>
      <c r="FIZ24" s="10"/>
      <c r="FJA24" s="8"/>
      <c r="FJB24" s="8"/>
      <c r="FJC24" s="9"/>
      <c r="FJD24" s="8"/>
      <c r="FJE24" s="9"/>
      <c r="FJF24" s="8"/>
      <c r="FJG24" s="8"/>
      <c r="FJH24" s="8"/>
      <c r="FJI24" s="8"/>
      <c r="FJJ24" s="10"/>
      <c r="FJK24" s="8"/>
      <c r="FJL24" s="8"/>
      <c r="FJM24" s="9"/>
      <c r="FJN24" s="8"/>
      <c r="FJO24" s="9"/>
      <c r="FJP24" s="8"/>
      <c r="FJQ24" s="8"/>
      <c r="FJR24" s="8"/>
      <c r="FJS24" s="8"/>
      <c r="FJT24" s="10"/>
      <c r="FJU24" s="8"/>
      <c r="FJV24" s="8"/>
      <c r="FJW24" s="9"/>
      <c r="FJX24" s="8"/>
      <c r="FJY24" s="9"/>
      <c r="FJZ24" s="8"/>
      <c r="FKA24" s="8"/>
      <c r="FKB24" s="8"/>
      <c r="FKC24" s="8"/>
      <c r="FKD24" s="10"/>
      <c r="FKE24" s="8"/>
      <c r="FKF24" s="8"/>
      <c r="FKG24" s="9"/>
      <c r="FKH24" s="8"/>
      <c r="FKI24" s="9"/>
      <c r="FKJ24" s="8"/>
      <c r="FKK24" s="8"/>
      <c r="FKL24" s="8"/>
      <c r="FKM24" s="8"/>
      <c r="FKN24" s="10"/>
      <c r="FKO24" s="8"/>
      <c r="FKP24" s="8"/>
      <c r="FKQ24" s="9"/>
      <c r="FKR24" s="8"/>
      <c r="FKS24" s="9"/>
      <c r="FKT24" s="8"/>
      <c r="FKU24" s="8"/>
      <c r="FKV24" s="8"/>
      <c r="FKW24" s="8"/>
      <c r="FKX24" s="10"/>
      <c r="FKY24" s="8"/>
      <c r="FKZ24" s="8"/>
      <c r="FLA24" s="9"/>
      <c r="FLB24" s="8"/>
      <c r="FLC24" s="9"/>
      <c r="FLD24" s="8"/>
      <c r="FLE24" s="8"/>
      <c r="FLF24" s="8"/>
      <c r="FLG24" s="8"/>
      <c r="FLH24" s="10"/>
      <c r="FLI24" s="8"/>
      <c r="FLJ24" s="8"/>
      <c r="FLK24" s="9"/>
      <c r="FLL24" s="8"/>
      <c r="FLM24" s="9"/>
      <c r="FLN24" s="8"/>
      <c r="FLO24" s="8"/>
      <c r="FLP24" s="8"/>
      <c r="FLQ24" s="8"/>
      <c r="FLR24" s="10"/>
      <c r="FLS24" s="8"/>
      <c r="FLT24" s="8"/>
      <c r="FLU24" s="9"/>
      <c r="FLV24" s="8"/>
      <c r="FLW24" s="9"/>
      <c r="FLX24" s="8"/>
      <c r="FLY24" s="8"/>
      <c r="FLZ24" s="8"/>
      <c r="FMA24" s="8"/>
      <c r="FMB24" s="10"/>
      <c r="FMC24" s="8"/>
      <c r="FMD24" s="8"/>
      <c r="FME24" s="9"/>
      <c r="FMF24" s="8"/>
      <c r="FMG24" s="9"/>
      <c r="FMH24" s="8"/>
      <c r="FMI24" s="8"/>
      <c r="FMJ24" s="8"/>
      <c r="FMK24" s="8"/>
      <c r="FML24" s="10"/>
      <c r="FMM24" s="8"/>
      <c r="FMN24" s="8"/>
      <c r="FMO24" s="9"/>
      <c r="FMP24" s="8"/>
      <c r="FMQ24" s="9"/>
      <c r="FMR24" s="8"/>
      <c r="FMS24" s="8"/>
      <c r="FMT24" s="8"/>
      <c r="FMU24" s="8"/>
      <c r="FMV24" s="10"/>
      <c r="FMW24" s="8"/>
      <c r="FMX24" s="8"/>
      <c r="FMY24" s="9"/>
      <c r="FMZ24" s="8"/>
      <c r="FNA24" s="9"/>
      <c r="FNB24" s="8"/>
      <c r="FNC24" s="8"/>
      <c r="FND24" s="8"/>
      <c r="FNE24" s="8"/>
      <c r="FNF24" s="10"/>
      <c r="FNG24" s="8"/>
      <c r="FNH24" s="8"/>
      <c r="FNI24" s="9"/>
      <c r="FNJ24" s="8"/>
      <c r="FNK24" s="9"/>
      <c r="FNL24" s="8"/>
      <c r="FNM24" s="8"/>
      <c r="FNN24" s="8"/>
      <c r="FNO24" s="8"/>
      <c r="FNP24" s="10"/>
      <c r="FNQ24" s="8"/>
      <c r="FNR24" s="8"/>
      <c r="FNS24" s="9"/>
      <c r="FNT24" s="8"/>
      <c r="FNU24" s="9"/>
      <c r="FNV24" s="8"/>
      <c r="FNW24" s="8"/>
      <c r="FNX24" s="8"/>
      <c r="FNY24" s="8"/>
      <c r="FNZ24" s="10"/>
      <c r="FOA24" s="8"/>
      <c r="FOB24" s="8"/>
      <c r="FOC24" s="9"/>
      <c r="FOD24" s="8"/>
      <c r="FOE24" s="9"/>
      <c r="FOF24" s="8"/>
      <c r="FOG24" s="8"/>
      <c r="FOH24" s="8"/>
      <c r="FOI24" s="8"/>
      <c r="FOJ24" s="10"/>
      <c r="FOK24" s="8"/>
      <c r="FOL24" s="8"/>
      <c r="FOM24" s="9"/>
      <c r="FON24" s="8"/>
      <c r="FOO24" s="9"/>
      <c r="FOP24" s="8"/>
      <c r="FOQ24" s="8"/>
      <c r="FOR24" s="8"/>
      <c r="FOS24" s="8"/>
      <c r="FOT24" s="10"/>
      <c r="FOU24" s="8"/>
      <c r="FOV24" s="8"/>
      <c r="FOW24" s="9"/>
      <c r="FOX24" s="8"/>
      <c r="FOY24" s="9"/>
      <c r="FOZ24" s="8"/>
      <c r="FPA24" s="8"/>
      <c r="FPB24" s="8"/>
      <c r="FPC24" s="8"/>
      <c r="FPD24" s="10"/>
      <c r="FPE24" s="8"/>
      <c r="FPF24" s="8"/>
      <c r="FPG24" s="9"/>
      <c r="FPH24" s="8"/>
      <c r="FPI24" s="9"/>
      <c r="FPJ24" s="8"/>
      <c r="FPK24" s="8"/>
      <c r="FPL24" s="8"/>
      <c r="FPM24" s="8"/>
      <c r="FPN24" s="10"/>
      <c r="FPO24" s="8"/>
      <c r="FPP24" s="8"/>
      <c r="FPQ24" s="9"/>
      <c r="FPR24" s="8"/>
      <c r="FPS24" s="9"/>
      <c r="FPT24" s="8"/>
      <c r="FPU24" s="8"/>
      <c r="FPV24" s="8"/>
      <c r="FPW24" s="8"/>
      <c r="FPX24" s="10"/>
      <c r="FPY24" s="8"/>
      <c r="FPZ24" s="8"/>
      <c r="FQA24" s="9"/>
      <c r="FQB24" s="8"/>
      <c r="FQC24" s="9"/>
      <c r="FQD24" s="8"/>
      <c r="FQE24" s="8"/>
      <c r="FQF24" s="8"/>
      <c r="FQG24" s="8"/>
      <c r="FQH24" s="10"/>
      <c r="FQI24" s="8"/>
      <c r="FQJ24" s="8"/>
      <c r="FQK24" s="9"/>
      <c r="FQL24" s="8"/>
      <c r="FQM24" s="9"/>
      <c r="FQN24" s="8"/>
      <c r="FQO24" s="8"/>
      <c r="FQP24" s="8"/>
      <c r="FQQ24" s="8"/>
      <c r="FQR24" s="10"/>
      <c r="FQS24" s="8"/>
      <c r="FQT24" s="8"/>
      <c r="FQU24" s="9"/>
      <c r="FQV24" s="8"/>
      <c r="FQW24" s="9"/>
      <c r="FQX24" s="8"/>
      <c r="FQY24" s="8"/>
      <c r="FQZ24" s="8"/>
      <c r="FRA24" s="8"/>
      <c r="FRB24" s="10"/>
      <c r="FRC24" s="8"/>
      <c r="FRD24" s="8"/>
      <c r="FRE24" s="9"/>
      <c r="FRF24" s="8"/>
      <c r="FRG24" s="9"/>
      <c r="FRH24" s="8"/>
      <c r="FRI24" s="8"/>
      <c r="FRJ24" s="8"/>
      <c r="FRK24" s="8"/>
      <c r="FRL24" s="10"/>
      <c r="FRM24" s="8"/>
      <c r="FRN24" s="8"/>
      <c r="FRO24" s="9"/>
      <c r="FRP24" s="8"/>
      <c r="FRQ24" s="9"/>
      <c r="FRR24" s="8"/>
      <c r="FRS24" s="8"/>
      <c r="FRT24" s="8"/>
      <c r="FRU24" s="8"/>
      <c r="FRV24" s="10"/>
      <c r="FRW24" s="8"/>
      <c r="FRX24" s="8"/>
      <c r="FRY24" s="9"/>
      <c r="FRZ24" s="8"/>
      <c r="FSA24" s="9"/>
      <c r="FSB24" s="8"/>
      <c r="FSC24" s="8"/>
      <c r="FSD24" s="8"/>
      <c r="FSE24" s="8"/>
      <c r="FSF24" s="10"/>
      <c r="FSG24" s="8"/>
      <c r="FSH24" s="8"/>
      <c r="FSI24" s="9"/>
      <c r="FSJ24" s="8"/>
      <c r="FSK24" s="9"/>
      <c r="FSL24" s="8"/>
      <c r="FSM24" s="8"/>
      <c r="FSN24" s="8"/>
      <c r="FSO24" s="8"/>
      <c r="FSP24" s="10"/>
      <c r="FSQ24" s="8"/>
      <c r="FSR24" s="8"/>
      <c r="FSS24" s="9"/>
      <c r="FST24" s="8"/>
      <c r="FSU24" s="9"/>
      <c r="FSV24" s="8"/>
      <c r="FSW24" s="8"/>
      <c r="FSX24" s="8"/>
      <c r="FSY24" s="8"/>
      <c r="FSZ24" s="10"/>
      <c r="FTA24" s="8"/>
      <c r="FTB24" s="8"/>
      <c r="FTC24" s="9"/>
      <c r="FTD24" s="8"/>
      <c r="FTE24" s="9"/>
      <c r="FTF24" s="8"/>
      <c r="FTG24" s="8"/>
      <c r="FTH24" s="8"/>
      <c r="FTI24" s="8"/>
      <c r="FTJ24" s="10"/>
      <c r="FTK24" s="8"/>
      <c r="FTL24" s="8"/>
      <c r="FTM24" s="9"/>
      <c r="FTN24" s="8"/>
      <c r="FTO24" s="9"/>
      <c r="FTP24" s="8"/>
      <c r="FTQ24" s="8"/>
      <c r="FTR24" s="8"/>
      <c r="FTS24" s="8"/>
      <c r="FTT24" s="10"/>
      <c r="FTU24" s="8"/>
      <c r="FTV24" s="8"/>
      <c r="FTW24" s="9"/>
      <c r="FTX24" s="8"/>
      <c r="FTY24" s="9"/>
      <c r="FTZ24" s="8"/>
      <c r="FUA24" s="8"/>
      <c r="FUB24" s="8"/>
      <c r="FUC24" s="8"/>
      <c r="FUD24" s="10"/>
      <c r="FUE24" s="8"/>
      <c r="FUF24" s="8"/>
      <c r="FUG24" s="9"/>
      <c r="FUH24" s="8"/>
      <c r="FUI24" s="9"/>
      <c r="FUJ24" s="8"/>
      <c r="FUK24" s="8"/>
      <c r="FUL24" s="8"/>
      <c r="FUM24" s="8"/>
      <c r="FUN24" s="10"/>
      <c r="FUO24" s="8"/>
      <c r="FUP24" s="8"/>
      <c r="FUQ24" s="9"/>
      <c r="FUR24" s="8"/>
      <c r="FUS24" s="9"/>
      <c r="FUT24" s="8"/>
      <c r="FUU24" s="8"/>
      <c r="FUV24" s="8"/>
      <c r="FUW24" s="8"/>
      <c r="FUX24" s="10"/>
      <c r="FUY24" s="8"/>
      <c r="FUZ24" s="8"/>
      <c r="FVA24" s="9"/>
      <c r="FVB24" s="8"/>
      <c r="FVC24" s="9"/>
      <c r="FVD24" s="8"/>
      <c r="FVE24" s="8"/>
      <c r="FVF24" s="8"/>
      <c r="FVG24" s="8"/>
      <c r="FVH24" s="10"/>
      <c r="FVI24" s="8"/>
      <c r="FVJ24" s="8"/>
      <c r="FVK24" s="9"/>
      <c r="FVL24" s="8"/>
      <c r="FVM24" s="9"/>
      <c r="FVN24" s="8"/>
      <c r="FVO24" s="8"/>
      <c r="FVP24" s="8"/>
      <c r="FVQ24" s="8"/>
      <c r="FVR24" s="10"/>
      <c r="FVS24" s="8"/>
      <c r="FVT24" s="8"/>
      <c r="FVU24" s="9"/>
      <c r="FVV24" s="8"/>
      <c r="FVW24" s="9"/>
      <c r="FVX24" s="8"/>
      <c r="FVY24" s="8"/>
      <c r="FVZ24" s="8"/>
      <c r="FWA24" s="8"/>
      <c r="FWB24" s="10"/>
      <c r="FWC24" s="8"/>
      <c r="FWD24" s="8"/>
      <c r="FWE24" s="9"/>
      <c r="FWF24" s="8"/>
      <c r="FWG24" s="9"/>
      <c r="FWH24" s="8"/>
      <c r="FWI24" s="8"/>
      <c r="FWJ24" s="8"/>
      <c r="FWK24" s="8"/>
      <c r="FWL24" s="10"/>
      <c r="FWM24" s="8"/>
      <c r="FWN24" s="8"/>
      <c r="FWO24" s="9"/>
      <c r="FWP24" s="8"/>
      <c r="FWQ24" s="9"/>
      <c r="FWR24" s="8"/>
      <c r="FWS24" s="8"/>
      <c r="FWT24" s="8"/>
      <c r="FWU24" s="8"/>
      <c r="FWV24" s="10"/>
      <c r="FWW24" s="8"/>
      <c r="FWX24" s="8"/>
      <c r="FWY24" s="9"/>
      <c r="FWZ24" s="8"/>
      <c r="FXA24" s="9"/>
      <c r="FXB24" s="8"/>
      <c r="FXC24" s="8"/>
      <c r="FXD24" s="8"/>
      <c r="FXE24" s="8"/>
      <c r="FXF24" s="10"/>
      <c r="FXG24" s="8"/>
      <c r="FXH24" s="8"/>
      <c r="FXI24" s="9"/>
      <c r="FXJ24" s="8"/>
      <c r="FXK24" s="9"/>
      <c r="FXL24" s="8"/>
      <c r="FXM24" s="8"/>
      <c r="FXN24" s="8"/>
      <c r="FXO24" s="8"/>
      <c r="FXP24" s="10"/>
      <c r="FXQ24" s="8"/>
      <c r="FXR24" s="8"/>
      <c r="FXS24" s="9"/>
      <c r="FXT24" s="8"/>
      <c r="FXU24" s="9"/>
      <c r="FXV24" s="8"/>
      <c r="FXW24" s="8"/>
      <c r="FXX24" s="8"/>
      <c r="FXY24" s="8"/>
      <c r="FXZ24" s="10"/>
      <c r="FYA24" s="8"/>
      <c r="FYB24" s="8"/>
      <c r="FYC24" s="9"/>
      <c r="FYD24" s="8"/>
      <c r="FYE24" s="9"/>
      <c r="FYF24" s="8"/>
      <c r="FYG24" s="8"/>
      <c r="FYH24" s="8"/>
      <c r="FYI24" s="8"/>
      <c r="FYJ24" s="10"/>
      <c r="FYK24" s="8"/>
      <c r="FYL24" s="8"/>
      <c r="FYM24" s="9"/>
      <c r="FYN24" s="8"/>
      <c r="FYO24" s="9"/>
      <c r="FYP24" s="8"/>
      <c r="FYQ24" s="8"/>
      <c r="FYR24" s="8"/>
      <c r="FYS24" s="8"/>
      <c r="FYT24" s="10"/>
      <c r="FYU24" s="8"/>
      <c r="FYV24" s="8"/>
      <c r="FYW24" s="9"/>
      <c r="FYX24" s="8"/>
      <c r="FYY24" s="9"/>
      <c r="FYZ24" s="8"/>
      <c r="FZA24" s="8"/>
      <c r="FZB24" s="8"/>
      <c r="FZC24" s="8"/>
      <c r="FZD24" s="10"/>
      <c r="FZE24" s="8"/>
      <c r="FZF24" s="8"/>
      <c r="FZG24" s="9"/>
      <c r="FZH24" s="8"/>
      <c r="FZI24" s="9"/>
      <c r="FZJ24" s="8"/>
      <c r="FZK24" s="8"/>
      <c r="FZL24" s="8"/>
      <c r="FZM24" s="8"/>
      <c r="FZN24" s="10"/>
      <c r="FZO24" s="8"/>
      <c r="FZP24" s="8"/>
      <c r="FZQ24" s="9"/>
      <c r="FZR24" s="8"/>
      <c r="FZS24" s="9"/>
      <c r="FZT24" s="8"/>
      <c r="FZU24" s="8"/>
      <c r="FZV24" s="8"/>
      <c r="FZW24" s="8"/>
      <c r="FZX24" s="10"/>
      <c r="FZY24" s="8"/>
      <c r="FZZ24" s="8"/>
      <c r="GAA24" s="9"/>
      <c r="GAB24" s="8"/>
      <c r="GAC24" s="9"/>
      <c r="GAD24" s="8"/>
      <c r="GAE24" s="8"/>
      <c r="GAF24" s="8"/>
      <c r="GAG24" s="8"/>
      <c r="GAH24" s="10"/>
      <c r="GAI24" s="8"/>
      <c r="GAJ24" s="8"/>
      <c r="GAK24" s="9"/>
      <c r="GAL24" s="8"/>
      <c r="GAM24" s="9"/>
      <c r="GAN24" s="8"/>
      <c r="GAO24" s="8"/>
      <c r="GAP24" s="8"/>
      <c r="GAQ24" s="8"/>
      <c r="GAR24" s="10"/>
      <c r="GAS24" s="8"/>
      <c r="GAT24" s="8"/>
      <c r="GAU24" s="9"/>
      <c r="GAV24" s="8"/>
      <c r="GAW24" s="9"/>
      <c r="GAX24" s="8"/>
      <c r="GAY24" s="8"/>
      <c r="GAZ24" s="8"/>
      <c r="GBA24" s="8"/>
      <c r="GBB24" s="10"/>
      <c r="GBC24" s="8"/>
      <c r="GBD24" s="8"/>
      <c r="GBE24" s="9"/>
      <c r="GBF24" s="8"/>
      <c r="GBG24" s="9"/>
      <c r="GBH24" s="8"/>
      <c r="GBI24" s="8"/>
      <c r="GBJ24" s="8"/>
      <c r="GBK24" s="8"/>
      <c r="GBL24" s="10"/>
      <c r="GBM24" s="8"/>
      <c r="GBN24" s="8"/>
      <c r="GBO24" s="9"/>
      <c r="GBP24" s="8"/>
      <c r="GBQ24" s="9"/>
      <c r="GBR24" s="8"/>
      <c r="GBS24" s="8"/>
      <c r="GBT24" s="8"/>
      <c r="GBU24" s="8"/>
      <c r="GBV24" s="10"/>
      <c r="GBW24" s="8"/>
      <c r="GBX24" s="8"/>
      <c r="GBY24" s="9"/>
      <c r="GBZ24" s="8"/>
      <c r="GCA24" s="9"/>
      <c r="GCB24" s="8"/>
      <c r="GCC24" s="8"/>
      <c r="GCD24" s="8"/>
      <c r="GCE24" s="8"/>
      <c r="GCF24" s="10"/>
      <c r="GCG24" s="8"/>
      <c r="GCH24" s="8"/>
      <c r="GCI24" s="9"/>
      <c r="GCJ24" s="8"/>
      <c r="GCK24" s="9"/>
      <c r="GCL24" s="8"/>
      <c r="GCM24" s="8"/>
      <c r="GCN24" s="8"/>
      <c r="GCO24" s="8"/>
      <c r="GCP24" s="10"/>
      <c r="GCQ24" s="8"/>
      <c r="GCR24" s="8"/>
      <c r="GCS24" s="9"/>
      <c r="GCT24" s="8"/>
      <c r="GCU24" s="9"/>
      <c r="GCV24" s="8"/>
      <c r="GCW24" s="8"/>
      <c r="GCX24" s="8"/>
      <c r="GCY24" s="8"/>
      <c r="GCZ24" s="10"/>
      <c r="GDA24" s="8"/>
      <c r="GDB24" s="8"/>
      <c r="GDC24" s="9"/>
      <c r="GDD24" s="8"/>
      <c r="GDE24" s="9"/>
      <c r="GDF24" s="8"/>
      <c r="GDG24" s="8"/>
      <c r="GDH24" s="8"/>
      <c r="GDI24" s="8"/>
      <c r="GDJ24" s="10"/>
      <c r="GDK24" s="8"/>
      <c r="GDL24" s="8"/>
      <c r="GDM24" s="9"/>
      <c r="GDN24" s="8"/>
      <c r="GDO24" s="9"/>
      <c r="GDP24" s="8"/>
      <c r="GDQ24" s="8"/>
      <c r="GDR24" s="8"/>
      <c r="GDS24" s="8"/>
      <c r="GDT24" s="10"/>
      <c r="GDU24" s="8"/>
      <c r="GDV24" s="8"/>
      <c r="GDW24" s="9"/>
      <c r="GDX24" s="8"/>
      <c r="GDY24" s="9"/>
      <c r="GDZ24" s="8"/>
      <c r="GEA24" s="8"/>
      <c r="GEB24" s="8"/>
      <c r="GEC24" s="8"/>
      <c r="GED24" s="10"/>
      <c r="GEE24" s="8"/>
      <c r="GEF24" s="8"/>
      <c r="GEG24" s="9"/>
      <c r="GEH24" s="8"/>
      <c r="GEI24" s="9"/>
      <c r="GEJ24" s="8"/>
      <c r="GEK24" s="8"/>
      <c r="GEL24" s="8"/>
      <c r="GEM24" s="8"/>
      <c r="GEN24" s="10"/>
      <c r="GEO24" s="8"/>
      <c r="GEP24" s="8"/>
      <c r="GEQ24" s="9"/>
      <c r="GER24" s="8"/>
      <c r="GES24" s="9"/>
      <c r="GET24" s="8"/>
      <c r="GEU24" s="8"/>
      <c r="GEV24" s="8"/>
      <c r="GEW24" s="8"/>
      <c r="GEX24" s="10"/>
      <c r="GEY24" s="8"/>
      <c r="GEZ24" s="8"/>
      <c r="GFA24" s="9"/>
      <c r="GFB24" s="8"/>
      <c r="GFC24" s="9"/>
      <c r="GFD24" s="8"/>
      <c r="GFE24" s="8"/>
      <c r="GFF24" s="8"/>
      <c r="GFG24" s="8"/>
      <c r="GFH24" s="10"/>
      <c r="GFI24" s="8"/>
      <c r="GFJ24" s="8"/>
      <c r="GFK24" s="9"/>
      <c r="GFL24" s="8"/>
      <c r="GFM24" s="9"/>
      <c r="GFN24" s="8"/>
      <c r="GFO24" s="8"/>
      <c r="GFP24" s="8"/>
      <c r="GFQ24" s="8"/>
      <c r="GFR24" s="10"/>
      <c r="GFS24" s="8"/>
      <c r="GFT24" s="8"/>
      <c r="GFU24" s="9"/>
      <c r="GFV24" s="8"/>
      <c r="GFW24" s="9"/>
      <c r="GFX24" s="8"/>
      <c r="GFY24" s="8"/>
      <c r="GFZ24" s="8"/>
      <c r="GGA24" s="8"/>
      <c r="GGB24" s="10"/>
      <c r="GGC24" s="8"/>
      <c r="GGD24" s="8"/>
      <c r="GGE24" s="9"/>
      <c r="GGF24" s="8"/>
      <c r="GGG24" s="9"/>
      <c r="GGH24" s="8"/>
      <c r="GGI24" s="8"/>
      <c r="GGJ24" s="8"/>
      <c r="GGK24" s="8"/>
      <c r="GGL24" s="10"/>
      <c r="GGM24" s="8"/>
      <c r="GGN24" s="8"/>
      <c r="GGO24" s="9"/>
      <c r="GGP24" s="8"/>
      <c r="GGQ24" s="9"/>
      <c r="GGR24" s="8"/>
      <c r="GGS24" s="8"/>
      <c r="GGT24" s="8"/>
      <c r="GGU24" s="8"/>
      <c r="GGV24" s="10"/>
      <c r="GGW24" s="8"/>
      <c r="GGX24" s="8"/>
      <c r="GGY24" s="9"/>
      <c r="GGZ24" s="8"/>
      <c r="GHA24" s="9"/>
      <c r="GHB24" s="8"/>
      <c r="GHC24" s="8"/>
      <c r="GHD24" s="8"/>
      <c r="GHE24" s="8"/>
      <c r="GHF24" s="10"/>
      <c r="GHG24" s="8"/>
      <c r="GHH24" s="8"/>
      <c r="GHI24" s="9"/>
      <c r="GHJ24" s="8"/>
      <c r="GHK24" s="9"/>
      <c r="GHL24" s="8"/>
      <c r="GHM24" s="8"/>
      <c r="GHN24" s="8"/>
      <c r="GHO24" s="8"/>
      <c r="GHP24" s="10"/>
      <c r="GHQ24" s="8"/>
      <c r="GHR24" s="8"/>
      <c r="GHS24" s="9"/>
      <c r="GHT24" s="8"/>
      <c r="GHU24" s="9"/>
      <c r="GHV24" s="8"/>
      <c r="GHW24" s="8"/>
      <c r="GHX24" s="8"/>
      <c r="GHY24" s="8"/>
      <c r="GHZ24" s="10"/>
      <c r="GIA24" s="8"/>
      <c r="GIB24" s="8"/>
      <c r="GIC24" s="9"/>
      <c r="GID24" s="8"/>
      <c r="GIE24" s="9"/>
      <c r="GIF24" s="8"/>
      <c r="GIG24" s="8"/>
      <c r="GIH24" s="8"/>
      <c r="GII24" s="8"/>
      <c r="GIJ24" s="10"/>
      <c r="GIK24" s="8"/>
      <c r="GIL24" s="8"/>
      <c r="GIM24" s="9"/>
      <c r="GIN24" s="8"/>
      <c r="GIO24" s="9"/>
      <c r="GIP24" s="8"/>
      <c r="GIQ24" s="8"/>
      <c r="GIR24" s="8"/>
      <c r="GIS24" s="8"/>
      <c r="GIT24" s="10"/>
      <c r="GIU24" s="8"/>
      <c r="GIV24" s="8"/>
      <c r="GIW24" s="9"/>
      <c r="GIX24" s="8"/>
      <c r="GIY24" s="9"/>
      <c r="GIZ24" s="8"/>
      <c r="GJA24" s="8"/>
      <c r="GJB24" s="8"/>
      <c r="GJC24" s="8"/>
      <c r="GJD24" s="10"/>
      <c r="GJE24" s="8"/>
      <c r="GJF24" s="8"/>
      <c r="GJG24" s="9"/>
      <c r="GJH24" s="8"/>
      <c r="GJI24" s="9"/>
      <c r="GJJ24" s="8"/>
      <c r="GJK24" s="8"/>
      <c r="GJL24" s="8"/>
      <c r="GJM24" s="8"/>
      <c r="GJN24" s="10"/>
      <c r="GJO24" s="8"/>
      <c r="GJP24" s="8"/>
      <c r="GJQ24" s="9"/>
      <c r="GJR24" s="8"/>
      <c r="GJS24" s="9"/>
      <c r="GJT24" s="8"/>
      <c r="GJU24" s="8"/>
      <c r="GJV24" s="8"/>
      <c r="GJW24" s="8"/>
      <c r="GJX24" s="10"/>
      <c r="GJY24" s="8"/>
      <c r="GJZ24" s="8"/>
      <c r="GKA24" s="9"/>
      <c r="GKB24" s="8"/>
      <c r="GKC24" s="9"/>
      <c r="GKD24" s="8"/>
      <c r="GKE24" s="8"/>
      <c r="GKF24" s="8"/>
      <c r="GKG24" s="8"/>
      <c r="GKH24" s="10"/>
      <c r="GKI24" s="8"/>
      <c r="GKJ24" s="8"/>
      <c r="GKK24" s="9"/>
      <c r="GKL24" s="8"/>
      <c r="GKM24" s="9"/>
      <c r="GKN24" s="8"/>
      <c r="GKO24" s="8"/>
      <c r="GKP24" s="8"/>
      <c r="GKQ24" s="8"/>
      <c r="GKR24" s="10"/>
      <c r="GKS24" s="8"/>
      <c r="GKT24" s="8"/>
      <c r="GKU24" s="9"/>
      <c r="GKV24" s="8"/>
      <c r="GKW24" s="9"/>
      <c r="GKX24" s="8"/>
      <c r="GKY24" s="8"/>
      <c r="GKZ24" s="8"/>
      <c r="GLA24" s="8"/>
      <c r="GLB24" s="10"/>
      <c r="GLC24" s="8"/>
      <c r="GLD24" s="8"/>
      <c r="GLE24" s="9"/>
      <c r="GLF24" s="8"/>
      <c r="GLG24" s="9"/>
      <c r="GLH24" s="8"/>
      <c r="GLI24" s="8"/>
      <c r="GLJ24" s="8"/>
      <c r="GLK24" s="8"/>
      <c r="GLL24" s="10"/>
      <c r="GLM24" s="8"/>
      <c r="GLN24" s="8"/>
      <c r="GLO24" s="9"/>
      <c r="GLP24" s="8"/>
      <c r="GLQ24" s="9"/>
      <c r="GLR24" s="8"/>
      <c r="GLS24" s="8"/>
      <c r="GLT24" s="8"/>
      <c r="GLU24" s="8"/>
      <c r="GLV24" s="10"/>
      <c r="GLW24" s="8"/>
      <c r="GLX24" s="8"/>
      <c r="GLY24" s="9"/>
      <c r="GLZ24" s="8"/>
      <c r="GMA24" s="9"/>
      <c r="GMB24" s="8"/>
      <c r="GMC24" s="8"/>
      <c r="GMD24" s="8"/>
      <c r="GME24" s="8"/>
      <c r="GMF24" s="10"/>
      <c r="GMG24" s="8"/>
      <c r="GMH24" s="8"/>
      <c r="GMI24" s="9"/>
      <c r="GMJ24" s="8"/>
      <c r="GMK24" s="9"/>
      <c r="GML24" s="8"/>
      <c r="GMM24" s="8"/>
      <c r="GMN24" s="8"/>
      <c r="GMO24" s="8"/>
      <c r="GMP24" s="10"/>
      <c r="GMQ24" s="8"/>
      <c r="GMR24" s="8"/>
      <c r="GMS24" s="9"/>
      <c r="GMT24" s="8"/>
      <c r="GMU24" s="9"/>
      <c r="GMV24" s="8"/>
      <c r="GMW24" s="8"/>
      <c r="GMX24" s="8"/>
      <c r="GMY24" s="8"/>
      <c r="GMZ24" s="10"/>
      <c r="GNA24" s="8"/>
      <c r="GNB24" s="8"/>
      <c r="GNC24" s="9"/>
      <c r="GND24" s="8"/>
      <c r="GNE24" s="9"/>
      <c r="GNF24" s="8"/>
      <c r="GNG24" s="8"/>
      <c r="GNH24" s="8"/>
      <c r="GNI24" s="8"/>
      <c r="GNJ24" s="10"/>
      <c r="GNK24" s="8"/>
      <c r="GNL24" s="8"/>
      <c r="GNM24" s="9"/>
      <c r="GNN24" s="8"/>
      <c r="GNO24" s="9"/>
      <c r="GNP24" s="8"/>
      <c r="GNQ24" s="8"/>
      <c r="GNR24" s="8"/>
      <c r="GNS24" s="8"/>
      <c r="GNT24" s="10"/>
      <c r="GNU24" s="8"/>
      <c r="GNV24" s="8"/>
      <c r="GNW24" s="9"/>
      <c r="GNX24" s="8"/>
      <c r="GNY24" s="9"/>
      <c r="GNZ24" s="8"/>
      <c r="GOA24" s="8"/>
      <c r="GOB24" s="8"/>
      <c r="GOC24" s="8"/>
      <c r="GOD24" s="10"/>
      <c r="GOE24" s="8"/>
      <c r="GOF24" s="8"/>
      <c r="GOG24" s="9"/>
      <c r="GOH24" s="8"/>
      <c r="GOI24" s="9"/>
      <c r="GOJ24" s="8"/>
      <c r="GOK24" s="8"/>
      <c r="GOL24" s="8"/>
      <c r="GOM24" s="8"/>
      <c r="GON24" s="10"/>
      <c r="GOO24" s="8"/>
      <c r="GOP24" s="8"/>
      <c r="GOQ24" s="9"/>
      <c r="GOR24" s="8"/>
      <c r="GOS24" s="9"/>
      <c r="GOT24" s="8"/>
      <c r="GOU24" s="8"/>
      <c r="GOV24" s="8"/>
      <c r="GOW24" s="8"/>
      <c r="GOX24" s="10"/>
      <c r="GOY24" s="8"/>
      <c r="GOZ24" s="8"/>
      <c r="GPA24" s="9"/>
      <c r="GPB24" s="8"/>
      <c r="GPC24" s="9"/>
      <c r="GPD24" s="8"/>
      <c r="GPE24" s="8"/>
      <c r="GPF24" s="8"/>
      <c r="GPG24" s="8"/>
      <c r="GPH24" s="10"/>
      <c r="GPI24" s="8"/>
      <c r="GPJ24" s="8"/>
      <c r="GPK24" s="9"/>
      <c r="GPL24" s="8"/>
      <c r="GPM24" s="9"/>
      <c r="GPN24" s="8"/>
      <c r="GPO24" s="8"/>
      <c r="GPP24" s="8"/>
      <c r="GPQ24" s="8"/>
      <c r="GPR24" s="10"/>
      <c r="GPS24" s="8"/>
      <c r="GPT24" s="8"/>
      <c r="GPU24" s="9"/>
      <c r="GPV24" s="8"/>
      <c r="GPW24" s="9"/>
      <c r="GPX24" s="8"/>
      <c r="GPY24" s="8"/>
      <c r="GPZ24" s="8"/>
      <c r="GQA24" s="8"/>
      <c r="GQB24" s="10"/>
      <c r="GQC24" s="8"/>
      <c r="GQD24" s="8"/>
      <c r="GQE24" s="9"/>
      <c r="GQF24" s="8"/>
      <c r="GQG24" s="9"/>
      <c r="GQH24" s="8"/>
      <c r="GQI24" s="8"/>
      <c r="GQJ24" s="8"/>
      <c r="GQK24" s="8"/>
      <c r="GQL24" s="10"/>
      <c r="GQM24" s="8"/>
      <c r="GQN24" s="8"/>
      <c r="GQO24" s="9"/>
      <c r="GQP24" s="8"/>
      <c r="GQQ24" s="9"/>
      <c r="GQR24" s="8"/>
      <c r="GQS24" s="8"/>
      <c r="GQT24" s="8"/>
      <c r="GQU24" s="8"/>
      <c r="GQV24" s="10"/>
      <c r="GQW24" s="8"/>
      <c r="GQX24" s="8"/>
      <c r="GQY24" s="9"/>
      <c r="GQZ24" s="8"/>
      <c r="GRA24" s="9"/>
      <c r="GRB24" s="8"/>
      <c r="GRC24" s="8"/>
      <c r="GRD24" s="8"/>
      <c r="GRE24" s="8"/>
      <c r="GRF24" s="10"/>
      <c r="GRG24" s="8"/>
      <c r="GRH24" s="8"/>
      <c r="GRI24" s="9"/>
      <c r="GRJ24" s="8"/>
      <c r="GRK24" s="9"/>
      <c r="GRL24" s="8"/>
      <c r="GRM24" s="8"/>
      <c r="GRN24" s="8"/>
      <c r="GRO24" s="8"/>
      <c r="GRP24" s="10"/>
      <c r="GRQ24" s="8"/>
      <c r="GRR24" s="8"/>
      <c r="GRS24" s="9"/>
      <c r="GRT24" s="8"/>
      <c r="GRU24" s="9"/>
      <c r="GRV24" s="8"/>
      <c r="GRW24" s="8"/>
      <c r="GRX24" s="8"/>
      <c r="GRY24" s="8"/>
      <c r="GRZ24" s="10"/>
      <c r="GSA24" s="8"/>
      <c r="GSB24" s="8"/>
      <c r="GSC24" s="9"/>
      <c r="GSD24" s="8"/>
      <c r="GSE24" s="9"/>
      <c r="GSF24" s="8"/>
      <c r="GSG24" s="8"/>
      <c r="GSH24" s="8"/>
      <c r="GSI24" s="8"/>
      <c r="GSJ24" s="10"/>
      <c r="GSK24" s="8"/>
      <c r="GSL24" s="8"/>
      <c r="GSM24" s="9"/>
      <c r="GSN24" s="8"/>
      <c r="GSO24" s="9"/>
      <c r="GSP24" s="8"/>
      <c r="GSQ24" s="8"/>
      <c r="GSR24" s="8"/>
      <c r="GSS24" s="8"/>
      <c r="GST24" s="10"/>
      <c r="GSU24" s="8"/>
      <c r="GSV24" s="8"/>
      <c r="GSW24" s="9"/>
      <c r="GSX24" s="8"/>
      <c r="GSY24" s="9"/>
      <c r="GSZ24" s="8"/>
      <c r="GTA24" s="8"/>
      <c r="GTB24" s="8"/>
      <c r="GTC24" s="8"/>
      <c r="GTD24" s="10"/>
      <c r="GTE24" s="8"/>
      <c r="GTF24" s="8"/>
      <c r="GTG24" s="9"/>
      <c r="GTH24" s="8"/>
      <c r="GTI24" s="9"/>
      <c r="GTJ24" s="8"/>
      <c r="GTK24" s="8"/>
      <c r="GTL24" s="8"/>
      <c r="GTM24" s="8"/>
      <c r="GTN24" s="10"/>
      <c r="GTO24" s="8"/>
      <c r="GTP24" s="8"/>
      <c r="GTQ24" s="9"/>
      <c r="GTR24" s="8"/>
      <c r="GTS24" s="9"/>
      <c r="GTT24" s="8"/>
      <c r="GTU24" s="8"/>
      <c r="GTV24" s="8"/>
      <c r="GTW24" s="8"/>
      <c r="GTX24" s="10"/>
      <c r="GTY24" s="8"/>
      <c r="GTZ24" s="8"/>
      <c r="GUA24" s="9"/>
      <c r="GUB24" s="8"/>
      <c r="GUC24" s="9"/>
      <c r="GUD24" s="8"/>
      <c r="GUE24" s="8"/>
      <c r="GUF24" s="8"/>
      <c r="GUG24" s="8"/>
      <c r="GUH24" s="10"/>
      <c r="GUI24" s="8"/>
      <c r="GUJ24" s="8"/>
      <c r="GUK24" s="9"/>
      <c r="GUL24" s="8"/>
      <c r="GUM24" s="9"/>
      <c r="GUN24" s="8"/>
      <c r="GUO24" s="8"/>
      <c r="GUP24" s="8"/>
      <c r="GUQ24" s="8"/>
      <c r="GUR24" s="10"/>
      <c r="GUS24" s="8"/>
      <c r="GUT24" s="8"/>
      <c r="GUU24" s="9"/>
      <c r="GUV24" s="8"/>
      <c r="GUW24" s="9"/>
      <c r="GUX24" s="8"/>
      <c r="GUY24" s="8"/>
      <c r="GUZ24" s="8"/>
      <c r="GVA24" s="8"/>
      <c r="GVB24" s="10"/>
      <c r="GVC24" s="8"/>
      <c r="GVD24" s="8"/>
      <c r="GVE24" s="9"/>
      <c r="GVF24" s="8"/>
      <c r="GVG24" s="9"/>
      <c r="GVH24" s="8"/>
      <c r="GVI24" s="8"/>
      <c r="GVJ24" s="8"/>
      <c r="GVK24" s="8"/>
      <c r="GVL24" s="10"/>
      <c r="GVM24" s="8"/>
      <c r="GVN24" s="8"/>
      <c r="GVO24" s="9"/>
      <c r="GVP24" s="8"/>
      <c r="GVQ24" s="9"/>
      <c r="GVR24" s="8"/>
      <c r="GVS24" s="8"/>
      <c r="GVT24" s="8"/>
      <c r="GVU24" s="8"/>
      <c r="GVV24" s="10"/>
      <c r="GVW24" s="8"/>
      <c r="GVX24" s="8"/>
      <c r="GVY24" s="9"/>
      <c r="GVZ24" s="8"/>
      <c r="GWA24" s="9"/>
      <c r="GWB24" s="8"/>
      <c r="GWC24" s="8"/>
      <c r="GWD24" s="8"/>
      <c r="GWE24" s="8"/>
      <c r="GWF24" s="10"/>
      <c r="GWG24" s="8"/>
      <c r="GWH24" s="8"/>
      <c r="GWI24" s="9"/>
      <c r="GWJ24" s="8"/>
      <c r="GWK24" s="9"/>
      <c r="GWL24" s="8"/>
      <c r="GWM24" s="8"/>
      <c r="GWN24" s="8"/>
      <c r="GWO24" s="8"/>
      <c r="GWP24" s="10"/>
      <c r="GWQ24" s="8"/>
      <c r="GWR24" s="8"/>
      <c r="GWS24" s="9"/>
      <c r="GWT24" s="8"/>
      <c r="GWU24" s="9"/>
      <c r="GWV24" s="8"/>
      <c r="GWW24" s="8"/>
      <c r="GWX24" s="8"/>
      <c r="GWY24" s="8"/>
      <c r="GWZ24" s="10"/>
      <c r="GXA24" s="8"/>
      <c r="GXB24" s="8"/>
      <c r="GXC24" s="9"/>
      <c r="GXD24" s="8"/>
      <c r="GXE24" s="9"/>
      <c r="GXF24" s="8"/>
      <c r="GXG24" s="8"/>
      <c r="GXH24" s="8"/>
      <c r="GXI24" s="8"/>
      <c r="GXJ24" s="10"/>
      <c r="GXK24" s="8"/>
      <c r="GXL24" s="8"/>
      <c r="GXM24" s="9"/>
      <c r="GXN24" s="8"/>
      <c r="GXO24" s="9"/>
      <c r="GXP24" s="8"/>
      <c r="GXQ24" s="8"/>
      <c r="GXR24" s="8"/>
      <c r="GXS24" s="8"/>
      <c r="GXT24" s="10"/>
      <c r="GXU24" s="8"/>
      <c r="GXV24" s="8"/>
      <c r="GXW24" s="9"/>
      <c r="GXX24" s="8"/>
      <c r="GXY24" s="9"/>
      <c r="GXZ24" s="8"/>
      <c r="GYA24" s="8"/>
      <c r="GYB24" s="8"/>
      <c r="GYC24" s="8"/>
      <c r="GYD24" s="10"/>
      <c r="GYE24" s="8"/>
      <c r="GYF24" s="8"/>
      <c r="GYG24" s="9"/>
      <c r="GYH24" s="8"/>
      <c r="GYI24" s="9"/>
      <c r="GYJ24" s="8"/>
      <c r="GYK24" s="8"/>
      <c r="GYL24" s="8"/>
      <c r="GYM24" s="8"/>
      <c r="GYN24" s="10"/>
      <c r="GYO24" s="8"/>
      <c r="GYP24" s="8"/>
      <c r="GYQ24" s="9"/>
      <c r="GYR24" s="8"/>
      <c r="GYS24" s="9"/>
      <c r="GYT24" s="8"/>
      <c r="GYU24" s="8"/>
      <c r="GYV24" s="8"/>
      <c r="GYW24" s="8"/>
      <c r="GYX24" s="10"/>
      <c r="GYY24" s="8"/>
      <c r="GYZ24" s="8"/>
      <c r="GZA24" s="9"/>
      <c r="GZB24" s="8"/>
      <c r="GZC24" s="9"/>
      <c r="GZD24" s="8"/>
      <c r="GZE24" s="8"/>
      <c r="GZF24" s="8"/>
      <c r="GZG24" s="8"/>
      <c r="GZH24" s="10"/>
      <c r="GZI24" s="8"/>
      <c r="GZJ24" s="8"/>
      <c r="GZK24" s="9"/>
      <c r="GZL24" s="8"/>
      <c r="GZM24" s="9"/>
      <c r="GZN24" s="8"/>
      <c r="GZO24" s="8"/>
      <c r="GZP24" s="8"/>
      <c r="GZQ24" s="8"/>
      <c r="GZR24" s="10"/>
      <c r="GZS24" s="8"/>
      <c r="GZT24" s="8"/>
      <c r="GZU24" s="9"/>
      <c r="GZV24" s="8"/>
      <c r="GZW24" s="9"/>
      <c r="GZX24" s="8"/>
      <c r="GZY24" s="8"/>
      <c r="GZZ24" s="8"/>
      <c r="HAA24" s="8"/>
      <c r="HAB24" s="10"/>
      <c r="HAC24" s="8"/>
      <c r="HAD24" s="8"/>
      <c r="HAE24" s="9"/>
      <c r="HAF24" s="8"/>
      <c r="HAG24" s="9"/>
      <c r="HAH24" s="8"/>
      <c r="HAI24" s="8"/>
      <c r="HAJ24" s="8"/>
      <c r="HAK24" s="8"/>
      <c r="HAL24" s="10"/>
      <c r="HAM24" s="8"/>
      <c r="HAN24" s="8"/>
      <c r="HAO24" s="9"/>
      <c r="HAP24" s="8"/>
      <c r="HAQ24" s="9"/>
      <c r="HAR24" s="8"/>
      <c r="HAS24" s="8"/>
      <c r="HAT24" s="8"/>
      <c r="HAU24" s="8"/>
      <c r="HAV24" s="10"/>
      <c r="HAW24" s="8"/>
      <c r="HAX24" s="8"/>
      <c r="HAY24" s="9"/>
      <c r="HAZ24" s="8"/>
      <c r="HBA24" s="9"/>
      <c r="HBB24" s="8"/>
      <c r="HBC24" s="8"/>
      <c r="HBD24" s="8"/>
      <c r="HBE24" s="8"/>
      <c r="HBF24" s="10"/>
      <c r="HBG24" s="8"/>
      <c r="HBH24" s="8"/>
      <c r="HBI24" s="9"/>
      <c r="HBJ24" s="8"/>
      <c r="HBK24" s="9"/>
      <c r="HBL24" s="8"/>
      <c r="HBM24" s="8"/>
      <c r="HBN24" s="8"/>
      <c r="HBO24" s="8"/>
      <c r="HBP24" s="10"/>
      <c r="HBQ24" s="8"/>
      <c r="HBR24" s="8"/>
      <c r="HBS24" s="9"/>
      <c r="HBT24" s="8"/>
      <c r="HBU24" s="9"/>
      <c r="HBV24" s="8"/>
      <c r="HBW24" s="8"/>
      <c r="HBX24" s="8"/>
      <c r="HBY24" s="8"/>
      <c r="HBZ24" s="10"/>
      <c r="HCA24" s="8"/>
      <c r="HCB24" s="8"/>
      <c r="HCC24" s="9"/>
      <c r="HCD24" s="8"/>
      <c r="HCE24" s="9"/>
      <c r="HCF24" s="8"/>
      <c r="HCG24" s="8"/>
      <c r="HCH24" s="8"/>
      <c r="HCI24" s="8"/>
      <c r="HCJ24" s="10"/>
      <c r="HCK24" s="8"/>
      <c r="HCL24" s="8"/>
      <c r="HCM24" s="9"/>
      <c r="HCN24" s="8"/>
      <c r="HCO24" s="9"/>
      <c r="HCP24" s="8"/>
      <c r="HCQ24" s="8"/>
      <c r="HCR24" s="8"/>
      <c r="HCS24" s="8"/>
      <c r="HCT24" s="10"/>
      <c r="HCU24" s="8"/>
      <c r="HCV24" s="8"/>
      <c r="HCW24" s="9"/>
      <c r="HCX24" s="8"/>
      <c r="HCY24" s="9"/>
      <c r="HCZ24" s="8"/>
      <c r="HDA24" s="8"/>
      <c r="HDB24" s="8"/>
      <c r="HDC24" s="8"/>
      <c r="HDD24" s="10"/>
      <c r="HDE24" s="8"/>
      <c r="HDF24" s="8"/>
      <c r="HDG24" s="9"/>
      <c r="HDH24" s="8"/>
      <c r="HDI24" s="9"/>
      <c r="HDJ24" s="8"/>
      <c r="HDK24" s="8"/>
      <c r="HDL24" s="8"/>
      <c r="HDM24" s="8"/>
      <c r="HDN24" s="10"/>
      <c r="HDO24" s="8"/>
      <c r="HDP24" s="8"/>
      <c r="HDQ24" s="9"/>
      <c r="HDR24" s="8"/>
      <c r="HDS24" s="9"/>
      <c r="HDT24" s="8"/>
      <c r="HDU24" s="8"/>
      <c r="HDV24" s="8"/>
      <c r="HDW24" s="8"/>
      <c r="HDX24" s="10"/>
      <c r="HDY24" s="8"/>
      <c r="HDZ24" s="8"/>
      <c r="HEA24" s="9"/>
      <c r="HEB24" s="8"/>
      <c r="HEC24" s="9"/>
      <c r="HED24" s="8"/>
      <c r="HEE24" s="8"/>
      <c r="HEF24" s="8"/>
      <c r="HEG24" s="8"/>
      <c r="HEH24" s="10"/>
      <c r="HEI24" s="8"/>
      <c r="HEJ24" s="8"/>
      <c r="HEK24" s="9"/>
      <c r="HEL24" s="8"/>
      <c r="HEM24" s="9"/>
      <c r="HEN24" s="8"/>
      <c r="HEO24" s="8"/>
      <c r="HEP24" s="8"/>
      <c r="HEQ24" s="8"/>
      <c r="HER24" s="10"/>
      <c r="HES24" s="8"/>
      <c r="HET24" s="8"/>
      <c r="HEU24" s="9"/>
      <c r="HEV24" s="8"/>
      <c r="HEW24" s="9"/>
      <c r="HEX24" s="8"/>
      <c r="HEY24" s="8"/>
      <c r="HEZ24" s="8"/>
      <c r="HFA24" s="8"/>
      <c r="HFB24" s="10"/>
      <c r="HFC24" s="8"/>
      <c r="HFD24" s="8"/>
      <c r="HFE24" s="9"/>
      <c r="HFF24" s="8"/>
      <c r="HFG24" s="9"/>
      <c r="HFH24" s="8"/>
      <c r="HFI24" s="8"/>
      <c r="HFJ24" s="8"/>
      <c r="HFK24" s="8"/>
      <c r="HFL24" s="10"/>
      <c r="HFM24" s="8"/>
      <c r="HFN24" s="8"/>
      <c r="HFO24" s="9"/>
      <c r="HFP24" s="8"/>
      <c r="HFQ24" s="9"/>
      <c r="HFR24" s="8"/>
      <c r="HFS24" s="8"/>
      <c r="HFT24" s="8"/>
      <c r="HFU24" s="8"/>
      <c r="HFV24" s="10"/>
      <c r="HFW24" s="8"/>
      <c r="HFX24" s="8"/>
      <c r="HFY24" s="9"/>
      <c r="HFZ24" s="8"/>
      <c r="HGA24" s="9"/>
      <c r="HGB24" s="8"/>
      <c r="HGC24" s="8"/>
      <c r="HGD24" s="8"/>
      <c r="HGE24" s="8"/>
      <c r="HGF24" s="10"/>
      <c r="HGG24" s="8"/>
      <c r="HGH24" s="8"/>
      <c r="HGI24" s="9"/>
      <c r="HGJ24" s="8"/>
      <c r="HGK24" s="9"/>
      <c r="HGL24" s="8"/>
      <c r="HGM24" s="8"/>
      <c r="HGN24" s="8"/>
      <c r="HGO24" s="8"/>
      <c r="HGP24" s="10"/>
      <c r="HGQ24" s="8"/>
      <c r="HGR24" s="8"/>
      <c r="HGS24" s="9"/>
      <c r="HGT24" s="8"/>
      <c r="HGU24" s="9"/>
      <c r="HGV24" s="8"/>
      <c r="HGW24" s="8"/>
      <c r="HGX24" s="8"/>
      <c r="HGY24" s="8"/>
      <c r="HGZ24" s="10"/>
      <c r="HHA24" s="8"/>
      <c r="HHB24" s="8"/>
      <c r="HHC24" s="9"/>
      <c r="HHD24" s="8"/>
      <c r="HHE24" s="9"/>
      <c r="HHF24" s="8"/>
      <c r="HHG24" s="8"/>
      <c r="HHH24" s="8"/>
      <c r="HHI24" s="8"/>
      <c r="HHJ24" s="10"/>
      <c r="HHK24" s="8"/>
      <c r="HHL24" s="8"/>
      <c r="HHM24" s="9"/>
      <c r="HHN24" s="8"/>
      <c r="HHO24" s="9"/>
      <c r="HHP24" s="8"/>
      <c r="HHQ24" s="8"/>
      <c r="HHR24" s="8"/>
      <c r="HHS24" s="8"/>
      <c r="HHT24" s="10"/>
      <c r="HHU24" s="8"/>
      <c r="HHV24" s="8"/>
      <c r="HHW24" s="9"/>
      <c r="HHX24" s="8"/>
      <c r="HHY24" s="9"/>
      <c r="HHZ24" s="8"/>
      <c r="HIA24" s="8"/>
      <c r="HIB24" s="8"/>
      <c r="HIC24" s="8"/>
      <c r="HID24" s="10"/>
      <c r="HIE24" s="8"/>
      <c r="HIF24" s="8"/>
      <c r="HIG24" s="9"/>
      <c r="HIH24" s="8"/>
      <c r="HII24" s="9"/>
      <c r="HIJ24" s="8"/>
      <c r="HIK24" s="8"/>
      <c r="HIL24" s="8"/>
      <c r="HIM24" s="8"/>
      <c r="HIN24" s="10"/>
      <c r="HIO24" s="8"/>
      <c r="HIP24" s="8"/>
      <c r="HIQ24" s="9"/>
      <c r="HIR24" s="8"/>
      <c r="HIS24" s="9"/>
      <c r="HIT24" s="8"/>
      <c r="HIU24" s="8"/>
      <c r="HIV24" s="8"/>
      <c r="HIW24" s="8"/>
      <c r="HIX24" s="10"/>
      <c r="HIY24" s="8"/>
      <c r="HIZ24" s="8"/>
      <c r="HJA24" s="9"/>
      <c r="HJB24" s="8"/>
      <c r="HJC24" s="9"/>
      <c r="HJD24" s="8"/>
      <c r="HJE24" s="8"/>
      <c r="HJF24" s="8"/>
      <c r="HJG24" s="8"/>
      <c r="HJH24" s="10"/>
      <c r="HJI24" s="8"/>
      <c r="HJJ24" s="8"/>
      <c r="HJK24" s="9"/>
      <c r="HJL24" s="8"/>
      <c r="HJM24" s="9"/>
      <c r="HJN24" s="8"/>
      <c r="HJO24" s="8"/>
      <c r="HJP24" s="8"/>
      <c r="HJQ24" s="8"/>
      <c r="HJR24" s="10"/>
      <c r="HJS24" s="8"/>
      <c r="HJT24" s="8"/>
      <c r="HJU24" s="9"/>
      <c r="HJV24" s="8"/>
      <c r="HJW24" s="9"/>
      <c r="HJX24" s="8"/>
      <c r="HJY24" s="8"/>
      <c r="HJZ24" s="8"/>
      <c r="HKA24" s="8"/>
      <c r="HKB24" s="10"/>
      <c r="HKC24" s="8"/>
      <c r="HKD24" s="8"/>
      <c r="HKE24" s="9"/>
      <c r="HKF24" s="8"/>
      <c r="HKG24" s="9"/>
      <c r="HKH24" s="8"/>
      <c r="HKI24" s="8"/>
      <c r="HKJ24" s="8"/>
      <c r="HKK24" s="8"/>
      <c r="HKL24" s="10"/>
      <c r="HKM24" s="8"/>
      <c r="HKN24" s="8"/>
      <c r="HKO24" s="9"/>
      <c r="HKP24" s="8"/>
      <c r="HKQ24" s="9"/>
      <c r="HKR24" s="8"/>
      <c r="HKS24" s="8"/>
      <c r="HKT24" s="8"/>
      <c r="HKU24" s="8"/>
      <c r="HKV24" s="10"/>
      <c r="HKW24" s="8"/>
      <c r="HKX24" s="8"/>
      <c r="HKY24" s="9"/>
      <c r="HKZ24" s="8"/>
      <c r="HLA24" s="9"/>
      <c r="HLB24" s="8"/>
      <c r="HLC24" s="8"/>
      <c r="HLD24" s="8"/>
      <c r="HLE24" s="8"/>
      <c r="HLF24" s="10"/>
      <c r="HLG24" s="8"/>
      <c r="HLH24" s="8"/>
      <c r="HLI24" s="9"/>
      <c r="HLJ24" s="8"/>
      <c r="HLK24" s="9"/>
      <c r="HLL24" s="8"/>
      <c r="HLM24" s="8"/>
      <c r="HLN24" s="8"/>
      <c r="HLO24" s="8"/>
      <c r="HLP24" s="10"/>
      <c r="HLQ24" s="8"/>
      <c r="HLR24" s="8"/>
      <c r="HLS24" s="9"/>
      <c r="HLT24" s="8"/>
      <c r="HLU24" s="9"/>
      <c r="HLV24" s="8"/>
      <c r="HLW24" s="8"/>
      <c r="HLX24" s="8"/>
      <c r="HLY24" s="8"/>
      <c r="HLZ24" s="10"/>
      <c r="HMA24" s="8"/>
      <c r="HMB24" s="8"/>
      <c r="HMC24" s="9"/>
      <c r="HMD24" s="8"/>
      <c r="HME24" s="9"/>
      <c r="HMF24" s="8"/>
      <c r="HMG24" s="8"/>
      <c r="HMH24" s="8"/>
      <c r="HMI24" s="8"/>
      <c r="HMJ24" s="10"/>
      <c r="HMK24" s="8"/>
      <c r="HML24" s="8"/>
      <c r="HMM24" s="9"/>
      <c r="HMN24" s="8"/>
      <c r="HMO24" s="9"/>
      <c r="HMP24" s="8"/>
      <c r="HMQ24" s="8"/>
      <c r="HMR24" s="8"/>
      <c r="HMS24" s="8"/>
      <c r="HMT24" s="10"/>
      <c r="HMU24" s="8"/>
      <c r="HMV24" s="8"/>
      <c r="HMW24" s="9"/>
      <c r="HMX24" s="8"/>
      <c r="HMY24" s="9"/>
      <c r="HMZ24" s="8"/>
      <c r="HNA24" s="8"/>
      <c r="HNB24" s="8"/>
      <c r="HNC24" s="8"/>
      <c r="HND24" s="10"/>
      <c r="HNE24" s="8"/>
      <c r="HNF24" s="8"/>
      <c r="HNG24" s="9"/>
      <c r="HNH24" s="8"/>
      <c r="HNI24" s="9"/>
      <c r="HNJ24" s="8"/>
      <c r="HNK24" s="8"/>
      <c r="HNL24" s="8"/>
      <c r="HNM24" s="8"/>
      <c r="HNN24" s="10"/>
      <c r="HNO24" s="8"/>
      <c r="HNP24" s="8"/>
      <c r="HNQ24" s="9"/>
      <c r="HNR24" s="8"/>
      <c r="HNS24" s="9"/>
      <c r="HNT24" s="8"/>
      <c r="HNU24" s="8"/>
      <c r="HNV24" s="8"/>
      <c r="HNW24" s="8"/>
      <c r="HNX24" s="10"/>
      <c r="HNY24" s="8"/>
      <c r="HNZ24" s="8"/>
      <c r="HOA24" s="9"/>
      <c r="HOB24" s="8"/>
      <c r="HOC24" s="9"/>
      <c r="HOD24" s="8"/>
      <c r="HOE24" s="8"/>
      <c r="HOF24" s="8"/>
      <c r="HOG24" s="8"/>
      <c r="HOH24" s="10"/>
      <c r="HOI24" s="8"/>
      <c r="HOJ24" s="8"/>
      <c r="HOK24" s="9"/>
      <c r="HOL24" s="8"/>
      <c r="HOM24" s="9"/>
      <c r="HON24" s="8"/>
      <c r="HOO24" s="8"/>
      <c r="HOP24" s="8"/>
      <c r="HOQ24" s="8"/>
      <c r="HOR24" s="10"/>
      <c r="HOS24" s="8"/>
      <c r="HOT24" s="8"/>
      <c r="HOU24" s="9"/>
      <c r="HOV24" s="8"/>
      <c r="HOW24" s="9"/>
      <c r="HOX24" s="8"/>
      <c r="HOY24" s="8"/>
      <c r="HOZ24" s="8"/>
      <c r="HPA24" s="8"/>
      <c r="HPB24" s="10"/>
      <c r="HPC24" s="8"/>
      <c r="HPD24" s="8"/>
      <c r="HPE24" s="9"/>
      <c r="HPF24" s="8"/>
      <c r="HPG24" s="9"/>
      <c r="HPH24" s="8"/>
      <c r="HPI24" s="8"/>
      <c r="HPJ24" s="8"/>
      <c r="HPK24" s="8"/>
      <c r="HPL24" s="10"/>
      <c r="HPM24" s="8"/>
      <c r="HPN24" s="8"/>
      <c r="HPO24" s="9"/>
      <c r="HPP24" s="8"/>
      <c r="HPQ24" s="9"/>
      <c r="HPR24" s="8"/>
      <c r="HPS24" s="8"/>
      <c r="HPT24" s="8"/>
      <c r="HPU24" s="8"/>
      <c r="HPV24" s="10"/>
      <c r="HPW24" s="8"/>
      <c r="HPX24" s="8"/>
      <c r="HPY24" s="9"/>
      <c r="HPZ24" s="8"/>
      <c r="HQA24" s="9"/>
      <c r="HQB24" s="8"/>
      <c r="HQC24" s="8"/>
      <c r="HQD24" s="8"/>
      <c r="HQE24" s="8"/>
      <c r="HQF24" s="10"/>
      <c r="HQG24" s="8"/>
      <c r="HQH24" s="8"/>
      <c r="HQI24" s="9"/>
      <c r="HQJ24" s="8"/>
      <c r="HQK24" s="9"/>
      <c r="HQL24" s="8"/>
      <c r="HQM24" s="8"/>
      <c r="HQN24" s="8"/>
      <c r="HQO24" s="8"/>
      <c r="HQP24" s="10"/>
      <c r="HQQ24" s="8"/>
      <c r="HQR24" s="8"/>
      <c r="HQS24" s="9"/>
      <c r="HQT24" s="8"/>
      <c r="HQU24" s="9"/>
      <c r="HQV24" s="8"/>
      <c r="HQW24" s="8"/>
      <c r="HQX24" s="8"/>
      <c r="HQY24" s="8"/>
      <c r="HQZ24" s="10"/>
      <c r="HRA24" s="8"/>
      <c r="HRB24" s="8"/>
      <c r="HRC24" s="9"/>
      <c r="HRD24" s="8"/>
      <c r="HRE24" s="9"/>
      <c r="HRF24" s="8"/>
      <c r="HRG24" s="8"/>
      <c r="HRH24" s="8"/>
      <c r="HRI24" s="8"/>
      <c r="HRJ24" s="10"/>
      <c r="HRK24" s="8"/>
      <c r="HRL24" s="8"/>
      <c r="HRM24" s="9"/>
      <c r="HRN24" s="8"/>
      <c r="HRO24" s="9"/>
      <c r="HRP24" s="8"/>
      <c r="HRQ24" s="8"/>
      <c r="HRR24" s="8"/>
      <c r="HRS24" s="8"/>
      <c r="HRT24" s="10"/>
      <c r="HRU24" s="8"/>
      <c r="HRV24" s="8"/>
      <c r="HRW24" s="9"/>
      <c r="HRX24" s="8"/>
      <c r="HRY24" s="9"/>
      <c r="HRZ24" s="8"/>
      <c r="HSA24" s="8"/>
      <c r="HSB24" s="8"/>
      <c r="HSC24" s="8"/>
      <c r="HSD24" s="10"/>
      <c r="HSE24" s="8"/>
      <c r="HSF24" s="8"/>
      <c r="HSG24" s="9"/>
      <c r="HSH24" s="8"/>
      <c r="HSI24" s="9"/>
      <c r="HSJ24" s="8"/>
      <c r="HSK24" s="8"/>
      <c r="HSL24" s="8"/>
      <c r="HSM24" s="8"/>
      <c r="HSN24" s="10"/>
      <c r="HSO24" s="8"/>
      <c r="HSP24" s="8"/>
      <c r="HSQ24" s="9"/>
      <c r="HSR24" s="8"/>
      <c r="HSS24" s="9"/>
      <c r="HST24" s="8"/>
      <c r="HSU24" s="8"/>
      <c r="HSV24" s="8"/>
      <c r="HSW24" s="8"/>
      <c r="HSX24" s="10"/>
      <c r="HSY24" s="8"/>
      <c r="HSZ24" s="8"/>
      <c r="HTA24" s="9"/>
      <c r="HTB24" s="8"/>
      <c r="HTC24" s="9"/>
      <c r="HTD24" s="8"/>
      <c r="HTE24" s="8"/>
      <c r="HTF24" s="8"/>
      <c r="HTG24" s="8"/>
      <c r="HTH24" s="10"/>
      <c r="HTI24" s="8"/>
      <c r="HTJ24" s="8"/>
      <c r="HTK24" s="9"/>
      <c r="HTL24" s="8"/>
      <c r="HTM24" s="9"/>
      <c r="HTN24" s="8"/>
      <c r="HTO24" s="8"/>
      <c r="HTP24" s="8"/>
      <c r="HTQ24" s="8"/>
      <c r="HTR24" s="10"/>
      <c r="HTS24" s="8"/>
      <c r="HTT24" s="8"/>
      <c r="HTU24" s="9"/>
      <c r="HTV24" s="8"/>
      <c r="HTW24" s="9"/>
      <c r="HTX24" s="8"/>
      <c r="HTY24" s="8"/>
      <c r="HTZ24" s="8"/>
      <c r="HUA24" s="8"/>
      <c r="HUB24" s="10"/>
      <c r="HUC24" s="8"/>
      <c r="HUD24" s="8"/>
      <c r="HUE24" s="9"/>
      <c r="HUF24" s="8"/>
      <c r="HUG24" s="9"/>
      <c r="HUH24" s="8"/>
      <c r="HUI24" s="8"/>
      <c r="HUJ24" s="8"/>
      <c r="HUK24" s="8"/>
      <c r="HUL24" s="10"/>
      <c r="HUM24" s="8"/>
      <c r="HUN24" s="8"/>
      <c r="HUO24" s="9"/>
      <c r="HUP24" s="8"/>
      <c r="HUQ24" s="9"/>
      <c r="HUR24" s="8"/>
      <c r="HUS24" s="8"/>
      <c r="HUT24" s="8"/>
      <c r="HUU24" s="8"/>
      <c r="HUV24" s="10"/>
      <c r="HUW24" s="8"/>
      <c r="HUX24" s="8"/>
      <c r="HUY24" s="9"/>
      <c r="HUZ24" s="8"/>
      <c r="HVA24" s="9"/>
      <c r="HVB24" s="8"/>
      <c r="HVC24" s="8"/>
      <c r="HVD24" s="8"/>
      <c r="HVE24" s="8"/>
      <c r="HVF24" s="10"/>
      <c r="HVG24" s="8"/>
      <c r="HVH24" s="8"/>
      <c r="HVI24" s="9"/>
      <c r="HVJ24" s="8"/>
      <c r="HVK24" s="9"/>
      <c r="HVL24" s="8"/>
      <c r="HVM24" s="8"/>
      <c r="HVN24" s="8"/>
      <c r="HVO24" s="8"/>
      <c r="HVP24" s="10"/>
      <c r="HVQ24" s="8"/>
      <c r="HVR24" s="8"/>
      <c r="HVS24" s="9"/>
      <c r="HVT24" s="8"/>
      <c r="HVU24" s="9"/>
      <c r="HVV24" s="8"/>
      <c r="HVW24" s="8"/>
      <c r="HVX24" s="8"/>
      <c r="HVY24" s="8"/>
      <c r="HVZ24" s="10"/>
      <c r="HWA24" s="8"/>
      <c r="HWB24" s="8"/>
      <c r="HWC24" s="9"/>
      <c r="HWD24" s="8"/>
      <c r="HWE24" s="9"/>
      <c r="HWF24" s="8"/>
      <c r="HWG24" s="8"/>
      <c r="HWH24" s="8"/>
      <c r="HWI24" s="8"/>
      <c r="HWJ24" s="10"/>
      <c r="HWK24" s="8"/>
      <c r="HWL24" s="8"/>
      <c r="HWM24" s="9"/>
      <c r="HWN24" s="8"/>
      <c r="HWO24" s="9"/>
      <c r="HWP24" s="8"/>
      <c r="HWQ24" s="8"/>
      <c r="HWR24" s="8"/>
      <c r="HWS24" s="8"/>
      <c r="HWT24" s="10"/>
      <c r="HWU24" s="8"/>
      <c r="HWV24" s="8"/>
      <c r="HWW24" s="9"/>
      <c r="HWX24" s="8"/>
      <c r="HWY24" s="9"/>
      <c r="HWZ24" s="8"/>
      <c r="HXA24" s="8"/>
      <c r="HXB24" s="8"/>
      <c r="HXC24" s="8"/>
      <c r="HXD24" s="10"/>
      <c r="HXE24" s="8"/>
      <c r="HXF24" s="8"/>
      <c r="HXG24" s="9"/>
      <c r="HXH24" s="8"/>
      <c r="HXI24" s="9"/>
      <c r="HXJ24" s="8"/>
      <c r="HXK24" s="8"/>
      <c r="HXL24" s="8"/>
      <c r="HXM24" s="8"/>
      <c r="HXN24" s="10"/>
      <c r="HXO24" s="8"/>
      <c r="HXP24" s="8"/>
      <c r="HXQ24" s="9"/>
      <c r="HXR24" s="8"/>
      <c r="HXS24" s="9"/>
      <c r="HXT24" s="8"/>
      <c r="HXU24" s="8"/>
      <c r="HXV24" s="8"/>
      <c r="HXW24" s="8"/>
      <c r="HXX24" s="10"/>
      <c r="HXY24" s="8"/>
      <c r="HXZ24" s="8"/>
      <c r="HYA24" s="9"/>
      <c r="HYB24" s="8"/>
      <c r="HYC24" s="9"/>
      <c r="HYD24" s="8"/>
      <c r="HYE24" s="8"/>
      <c r="HYF24" s="8"/>
      <c r="HYG24" s="8"/>
      <c r="HYH24" s="10"/>
      <c r="HYI24" s="8"/>
      <c r="HYJ24" s="8"/>
      <c r="HYK24" s="9"/>
      <c r="HYL24" s="8"/>
      <c r="HYM24" s="9"/>
      <c r="HYN24" s="8"/>
      <c r="HYO24" s="8"/>
      <c r="HYP24" s="8"/>
      <c r="HYQ24" s="8"/>
      <c r="HYR24" s="10"/>
      <c r="HYS24" s="8"/>
      <c r="HYT24" s="8"/>
      <c r="HYU24" s="9"/>
      <c r="HYV24" s="8"/>
      <c r="HYW24" s="9"/>
      <c r="HYX24" s="8"/>
      <c r="HYY24" s="8"/>
      <c r="HYZ24" s="8"/>
      <c r="HZA24" s="8"/>
      <c r="HZB24" s="10"/>
      <c r="HZC24" s="8"/>
      <c r="HZD24" s="8"/>
      <c r="HZE24" s="9"/>
      <c r="HZF24" s="8"/>
      <c r="HZG24" s="9"/>
      <c r="HZH24" s="8"/>
      <c r="HZI24" s="8"/>
      <c r="HZJ24" s="8"/>
      <c r="HZK24" s="8"/>
      <c r="HZL24" s="10"/>
      <c r="HZM24" s="8"/>
      <c r="HZN24" s="8"/>
      <c r="HZO24" s="9"/>
      <c r="HZP24" s="8"/>
      <c r="HZQ24" s="9"/>
      <c r="HZR24" s="8"/>
      <c r="HZS24" s="8"/>
      <c r="HZT24" s="8"/>
      <c r="HZU24" s="8"/>
      <c r="HZV24" s="10"/>
      <c r="HZW24" s="8"/>
      <c r="HZX24" s="8"/>
      <c r="HZY24" s="9"/>
      <c r="HZZ24" s="8"/>
      <c r="IAA24" s="9"/>
      <c r="IAB24" s="8"/>
      <c r="IAC24" s="8"/>
      <c r="IAD24" s="8"/>
      <c r="IAE24" s="8"/>
      <c r="IAF24" s="10"/>
      <c r="IAG24" s="8"/>
      <c r="IAH24" s="8"/>
      <c r="IAI24" s="9"/>
      <c r="IAJ24" s="8"/>
      <c r="IAK24" s="9"/>
      <c r="IAL24" s="8"/>
      <c r="IAM24" s="8"/>
      <c r="IAN24" s="8"/>
      <c r="IAO24" s="8"/>
      <c r="IAP24" s="10"/>
      <c r="IAQ24" s="8"/>
      <c r="IAR24" s="8"/>
      <c r="IAS24" s="9"/>
      <c r="IAT24" s="8"/>
      <c r="IAU24" s="9"/>
      <c r="IAV24" s="8"/>
      <c r="IAW24" s="8"/>
      <c r="IAX24" s="8"/>
      <c r="IAY24" s="8"/>
      <c r="IAZ24" s="10"/>
      <c r="IBA24" s="8"/>
      <c r="IBB24" s="8"/>
      <c r="IBC24" s="9"/>
      <c r="IBD24" s="8"/>
      <c r="IBE24" s="9"/>
      <c r="IBF24" s="8"/>
      <c r="IBG24" s="8"/>
      <c r="IBH24" s="8"/>
      <c r="IBI24" s="8"/>
      <c r="IBJ24" s="10"/>
      <c r="IBK24" s="8"/>
      <c r="IBL24" s="8"/>
      <c r="IBM24" s="9"/>
      <c r="IBN24" s="8"/>
      <c r="IBO24" s="9"/>
      <c r="IBP24" s="8"/>
      <c r="IBQ24" s="8"/>
      <c r="IBR24" s="8"/>
      <c r="IBS24" s="8"/>
      <c r="IBT24" s="10"/>
      <c r="IBU24" s="8"/>
      <c r="IBV24" s="8"/>
      <c r="IBW24" s="9"/>
      <c r="IBX24" s="8"/>
      <c r="IBY24" s="9"/>
      <c r="IBZ24" s="8"/>
      <c r="ICA24" s="8"/>
      <c r="ICB24" s="8"/>
      <c r="ICC24" s="8"/>
      <c r="ICD24" s="10"/>
      <c r="ICE24" s="8"/>
      <c r="ICF24" s="8"/>
      <c r="ICG24" s="9"/>
      <c r="ICH24" s="8"/>
      <c r="ICI24" s="9"/>
      <c r="ICJ24" s="8"/>
      <c r="ICK24" s="8"/>
      <c r="ICL24" s="8"/>
      <c r="ICM24" s="8"/>
      <c r="ICN24" s="10"/>
      <c r="ICO24" s="8"/>
      <c r="ICP24" s="8"/>
      <c r="ICQ24" s="9"/>
      <c r="ICR24" s="8"/>
      <c r="ICS24" s="9"/>
      <c r="ICT24" s="8"/>
      <c r="ICU24" s="8"/>
      <c r="ICV24" s="8"/>
      <c r="ICW24" s="8"/>
      <c r="ICX24" s="10"/>
      <c r="ICY24" s="8"/>
      <c r="ICZ24" s="8"/>
      <c r="IDA24" s="9"/>
      <c r="IDB24" s="8"/>
      <c r="IDC24" s="9"/>
      <c r="IDD24" s="8"/>
      <c r="IDE24" s="8"/>
      <c r="IDF24" s="8"/>
      <c r="IDG24" s="8"/>
      <c r="IDH24" s="10"/>
      <c r="IDI24" s="8"/>
      <c r="IDJ24" s="8"/>
      <c r="IDK24" s="9"/>
      <c r="IDL24" s="8"/>
      <c r="IDM24" s="9"/>
      <c r="IDN24" s="8"/>
      <c r="IDO24" s="8"/>
      <c r="IDP24" s="8"/>
      <c r="IDQ24" s="8"/>
      <c r="IDR24" s="10"/>
      <c r="IDS24" s="8"/>
      <c r="IDT24" s="8"/>
      <c r="IDU24" s="9"/>
      <c r="IDV24" s="8"/>
      <c r="IDW24" s="9"/>
      <c r="IDX24" s="8"/>
      <c r="IDY24" s="8"/>
      <c r="IDZ24" s="8"/>
      <c r="IEA24" s="8"/>
      <c r="IEB24" s="10"/>
      <c r="IEC24" s="8"/>
      <c r="IED24" s="8"/>
      <c r="IEE24" s="9"/>
      <c r="IEF24" s="8"/>
      <c r="IEG24" s="9"/>
      <c r="IEH24" s="8"/>
      <c r="IEI24" s="8"/>
      <c r="IEJ24" s="8"/>
      <c r="IEK24" s="8"/>
      <c r="IEL24" s="10"/>
      <c r="IEM24" s="8"/>
      <c r="IEN24" s="8"/>
      <c r="IEO24" s="9"/>
      <c r="IEP24" s="8"/>
      <c r="IEQ24" s="9"/>
      <c r="IER24" s="8"/>
      <c r="IES24" s="8"/>
      <c r="IET24" s="8"/>
      <c r="IEU24" s="8"/>
      <c r="IEV24" s="10"/>
      <c r="IEW24" s="8"/>
      <c r="IEX24" s="8"/>
      <c r="IEY24" s="9"/>
      <c r="IEZ24" s="8"/>
      <c r="IFA24" s="9"/>
      <c r="IFB24" s="8"/>
      <c r="IFC24" s="8"/>
      <c r="IFD24" s="8"/>
      <c r="IFE24" s="8"/>
      <c r="IFF24" s="10"/>
      <c r="IFG24" s="8"/>
      <c r="IFH24" s="8"/>
      <c r="IFI24" s="9"/>
      <c r="IFJ24" s="8"/>
      <c r="IFK24" s="9"/>
      <c r="IFL24" s="8"/>
      <c r="IFM24" s="8"/>
      <c r="IFN24" s="8"/>
      <c r="IFO24" s="8"/>
      <c r="IFP24" s="10"/>
      <c r="IFQ24" s="8"/>
      <c r="IFR24" s="8"/>
      <c r="IFS24" s="9"/>
      <c r="IFT24" s="8"/>
      <c r="IFU24" s="9"/>
      <c r="IFV24" s="8"/>
      <c r="IFW24" s="8"/>
      <c r="IFX24" s="8"/>
      <c r="IFY24" s="8"/>
      <c r="IFZ24" s="10"/>
      <c r="IGA24" s="8"/>
      <c r="IGB24" s="8"/>
      <c r="IGC24" s="9"/>
      <c r="IGD24" s="8"/>
      <c r="IGE24" s="9"/>
      <c r="IGF24" s="8"/>
      <c r="IGG24" s="8"/>
      <c r="IGH24" s="8"/>
      <c r="IGI24" s="8"/>
      <c r="IGJ24" s="10"/>
      <c r="IGK24" s="8"/>
      <c r="IGL24" s="8"/>
      <c r="IGM24" s="9"/>
      <c r="IGN24" s="8"/>
      <c r="IGO24" s="9"/>
      <c r="IGP24" s="8"/>
      <c r="IGQ24" s="8"/>
      <c r="IGR24" s="8"/>
      <c r="IGS24" s="8"/>
      <c r="IGT24" s="10"/>
      <c r="IGU24" s="8"/>
      <c r="IGV24" s="8"/>
      <c r="IGW24" s="9"/>
      <c r="IGX24" s="8"/>
      <c r="IGY24" s="9"/>
      <c r="IGZ24" s="8"/>
      <c r="IHA24" s="8"/>
      <c r="IHB24" s="8"/>
      <c r="IHC24" s="8"/>
      <c r="IHD24" s="10"/>
      <c r="IHE24" s="8"/>
      <c r="IHF24" s="8"/>
      <c r="IHG24" s="9"/>
      <c r="IHH24" s="8"/>
      <c r="IHI24" s="9"/>
      <c r="IHJ24" s="8"/>
      <c r="IHK24" s="8"/>
      <c r="IHL24" s="8"/>
      <c r="IHM24" s="8"/>
      <c r="IHN24" s="10"/>
      <c r="IHO24" s="8"/>
      <c r="IHP24" s="8"/>
      <c r="IHQ24" s="9"/>
      <c r="IHR24" s="8"/>
      <c r="IHS24" s="9"/>
      <c r="IHT24" s="8"/>
      <c r="IHU24" s="8"/>
      <c r="IHV24" s="8"/>
      <c r="IHW24" s="8"/>
      <c r="IHX24" s="10"/>
      <c r="IHY24" s="8"/>
      <c r="IHZ24" s="8"/>
      <c r="IIA24" s="9"/>
      <c r="IIB24" s="8"/>
      <c r="IIC24" s="9"/>
      <c r="IID24" s="8"/>
      <c r="IIE24" s="8"/>
      <c r="IIF24" s="8"/>
      <c r="IIG24" s="8"/>
      <c r="IIH24" s="10"/>
      <c r="III24" s="8"/>
      <c r="IIJ24" s="8"/>
      <c r="IIK24" s="9"/>
      <c r="IIL24" s="8"/>
      <c r="IIM24" s="9"/>
      <c r="IIN24" s="8"/>
      <c r="IIO24" s="8"/>
      <c r="IIP24" s="8"/>
      <c r="IIQ24" s="8"/>
      <c r="IIR24" s="10"/>
      <c r="IIS24" s="8"/>
      <c r="IIT24" s="8"/>
      <c r="IIU24" s="9"/>
      <c r="IIV24" s="8"/>
      <c r="IIW24" s="9"/>
      <c r="IIX24" s="8"/>
      <c r="IIY24" s="8"/>
      <c r="IIZ24" s="8"/>
      <c r="IJA24" s="8"/>
      <c r="IJB24" s="10"/>
      <c r="IJC24" s="8"/>
      <c r="IJD24" s="8"/>
      <c r="IJE24" s="9"/>
      <c r="IJF24" s="8"/>
      <c r="IJG24" s="9"/>
      <c r="IJH24" s="8"/>
      <c r="IJI24" s="8"/>
      <c r="IJJ24" s="8"/>
      <c r="IJK24" s="8"/>
      <c r="IJL24" s="10"/>
      <c r="IJM24" s="8"/>
      <c r="IJN24" s="8"/>
      <c r="IJO24" s="9"/>
      <c r="IJP24" s="8"/>
      <c r="IJQ24" s="9"/>
      <c r="IJR24" s="8"/>
      <c r="IJS24" s="8"/>
      <c r="IJT24" s="8"/>
      <c r="IJU24" s="8"/>
      <c r="IJV24" s="10"/>
      <c r="IJW24" s="8"/>
      <c r="IJX24" s="8"/>
      <c r="IJY24" s="9"/>
      <c r="IJZ24" s="8"/>
      <c r="IKA24" s="9"/>
      <c r="IKB24" s="8"/>
      <c r="IKC24" s="8"/>
      <c r="IKD24" s="8"/>
      <c r="IKE24" s="8"/>
      <c r="IKF24" s="10"/>
      <c r="IKG24" s="8"/>
      <c r="IKH24" s="8"/>
      <c r="IKI24" s="9"/>
      <c r="IKJ24" s="8"/>
      <c r="IKK24" s="9"/>
      <c r="IKL24" s="8"/>
      <c r="IKM24" s="8"/>
      <c r="IKN24" s="8"/>
      <c r="IKO24" s="8"/>
      <c r="IKP24" s="10"/>
      <c r="IKQ24" s="8"/>
      <c r="IKR24" s="8"/>
      <c r="IKS24" s="9"/>
      <c r="IKT24" s="8"/>
      <c r="IKU24" s="9"/>
      <c r="IKV24" s="8"/>
      <c r="IKW24" s="8"/>
      <c r="IKX24" s="8"/>
      <c r="IKY24" s="8"/>
      <c r="IKZ24" s="10"/>
      <c r="ILA24" s="8"/>
      <c r="ILB24" s="8"/>
      <c r="ILC24" s="9"/>
      <c r="ILD24" s="8"/>
      <c r="ILE24" s="9"/>
      <c r="ILF24" s="8"/>
      <c r="ILG24" s="8"/>
      <c r="ILH24" s="8"/>
      <c r="ILI24" s="8"/>
      <c r="ILJ24" s="10"/>
      <c r="ILK24" s="8"/>
      <c r="ILL24" s="8"/>
      <c r="ILM24" s="9"/>
      <c r="ILN24" s="8"/>
      <c r="ILO24" s="9"/>
      <c r="ILP24" s="8"/>
      <c r="ILQ24" s="8"/>
      <c r="ILR24" s="8"/>
      <c r="ILS24" s="8"/>
      <c r="ILT24" s="10"/>
      <c r="ILU24" s="8"/>
      <c r="ILV24" s="8"/>
      <c r="ILW24" s="9"/>
      <c r="ILX24" s="8"/>
      <c r="ILY24" s="9"/>
      <c r="ILZ24" s="8"/>
      <c r="IMA24" s="8"/>
      <c r="IMB24" s="8"/>
      <c r="IMC24" s="8"/>
      <c r="IMD24" s="10"/>
      <c r="IME24" s="8"/>
      <c r="IMF24" s="8"/>
      <c r="IMG24" s="9"/>
      <c r="IMH24" s="8"/>
      <c r="IMI24" s="9"/>
      <c r="IMJ24" s="8"/>
      <c r="IMK24" s="8"/>
      <c r="IML24" s="8"/>
      <c r="IMM24" s="8"/>
      <c r="IMN24" s="10"/>
      <c r="IMO24" s="8"/>
      <c r="IMP24" s="8"/>
      <c r="IMQ24" s="9"/>
      <c r="IMR24" s="8"/>
      <c r="IMS24" s="9"/>
      <c r="IMT24" s="8"/>
      <c r="IMU24" s="8"/>
      <c r="IMV24" s="8"/>
      <c r="IMW24" s="8"/>
      <c r="IMX24" s="10"/>
      <c r="IMY24" s="8"/>
      <c r="IMZ24" s="8"/>
      <c r="INA24" s="9"/>
      <c r="INB24" s="8"/>
      <c r="INC24" s="9"/>
      <c r="IND24" s="8"/>
      <c r="INE24" s="8"/>
      <c r="INF24" s="8"/>
      <c r="ING24" s="8"/>
      <c r="INH24" s="10"/>
      <c r="INI24" s="8"/>
      <c r="INJ24" s="8"/>
      <c r="INK24" s="9"/>
      <c r="INL24" s="8"/>
      <c r="INM24" s="9"/>
      <c r="INN24" s="8"/>
      <c r="INO24" s="8"/>
      <c r="INP24" s="8"/>
      <c r="INQ24" s="8"/>
      <c r="INR24" s="10"/>
      <c r="INS24" s="8"/>
      <c r="INT24" s="8"/>
      <c r="INU24" s="9"/>
      <c r="INV24" s="8"/>
      <c r="INW24" s="9"/>
      <c r="INX24" s="8"/>
      <c r="INY24" s="8"/>
      <c r="INZ24" s="8"/>
      <c r="IOA24" s="8"/>
      <c r="IOB24" s="10"/>
      <c r="IOC24" s="8"/>
      <c r="IOD24" s="8"/>
      <c r="IOE24" s="9"/>
      <c r="IOF24" s="8"/>
      <c r="IOG24" s="9"/>
      <c r="IOH24" s="8"/>
      <c r="IOI24" s="8"/>
      <c r="IOJ24" s="8"/>
      <c r="IOK24" s="8"/>
      <c r="IOL24" s="10"/>
      <c r="IOM24" s="8"/>
      <c r="ION24" s="8"/>
      <c r="IOO24" s="9"/>
      <c r="IOP24" s="8"/>
      <c r="IOQ24" s="9"/>
      <c r="IOR24" s="8"/>
      <c r="IOS24" s="8"/>
      <c r="IOT24" s="8"/>
      <c r="IOU24" s="8"/>
      <c r="IOV24" s="10"/>
      <c r="IOW24" s="8"/>
      <c r="IOX24" s="8"/>
      <c r="IOY24" s="9"/>
      <c r="IOZ24" s="8"/>
      <c r="IPA24" s="9"/>
      <c r="IPB24" s="8"/>
      <c r="IPC24" s="8"/>
      <c r="IPD24" s="8"/>
      <c r="IPE24" s="8"/>
      <c r="IPF24" s="10"/>
      <c r="IPG24" s="8"/>
      <c r="IPH24" s="8"/>
      <c r="IPI24" s="9"/>
      <c r="IPJ24" s="8"/>
      <c r="IPK24" s="9"/>
      <c r="IPL24" s="8"/>
      <c r="IPM24" s="8"/>
      <c r="IPN24" s="8"/>
      <c r="IPO24" s="8"/>
      <c r="IPP24" s="10"/>
      <c r="IPQ24" s="8"/>
      <c r="IPR24" s="8"/>
      <c r="IPS24" s="9"/>
      <c r="IPT24" s="8"/>
      <c r="IPU24" s="9"/>
      <c r="IPV24" s="8"/>
      <c r="IPW24" s="8"/>
      <c r="IPX24" s="8"/>
      <c r="IPY24" s="8"/>
      <c r="IPZ24" s="10"/>
      <c r="IQA24" s="8"/>
      <c r="IQB24" s="8"/>
      <c r="IQC24" s="9"/>
      <c r="IQD24" s="8"/>
      <c r="IQE24" s="9"/>
      <c r="IQF24" s="8"/>
      <c r="IQG24" s="8"/>
      <c r="IQH24" s="8"/>
      <c r="IQI24" s="8"/>
      <c r="IQJ24" s="10"/>
      <c r="IQK24" s="8"/>
      <c r="IQL24" s="8"/>
      <c r="IQM24" s="9"/>
      <c r="IQN24" s="8"/>
      <c r="IQO24" s="9"/>
      <c r="IQP24" s="8"/>
      <c r="IQQ24" s="8"/>
      <c r="IQR24" s="8"/>
      <c r="IQS24" s="8"/>
      <c r="IQT24" s="10"/>
      <c r="IQU24" s="8"/>
      <c r="IQV24" s="8"/>
      <c r="IQW24" s="9"/>
      <c r="IQX24" s="8"/>
      <c r="IQY24" s="9"/>
      <c r="IQZ24" s="8"/>
      <c r="IRA24" s="8"/>
      <c r="IRB24" s="8"/>
      <c r="IRC24" s="8"/>
      <c r="IRD24" s="10"/>
      <c r="IRE24" s="8"/>
      <c r="IRF24" s="8"/>
      <c r="IRG24" s="9"/>
      <c r="IRH24" s="8"/>
      <c r="IRI24" s="9"/>
      <c r="IRJ24" s="8"/>
      <c r="IRK24" s="8"/>
      <c r="IRL24" s="8"/>
      <c r="IRM24" s="8"/>
      <c r="IRN24" s="10"/>
      <c r="IRO24" s="8"/>
      <c r="IRP24" s="8"/>
      <c r="IRQ24" s="9"/>
      <c r="IRR24" s="8"/>
      <c r="IRS24" s="9"/>
      <c r="IRT24" s="8"/>
      <c r="IRU24" s="8"/>
      <c r="IRV24" s="8"/>
      <c r="IRW24" s="8"/>
      <c r="IRX24" s="10"/>
      <c r="IRY24" s="8"/>
      <c r="IRZ24" s="8"/>
      <c r="ISA24" s="9"/>
      <c r="ISB24" s="8"/>
      <c r="ISC24" s="9"/>
      <c r="ISD24" s="8"/>
      <c r="ISE24" s="8"/>
      <c r="ISF24" s="8"/>
      <c r="ISG24" s="8"/>
      <c r="ISH24" s="10"/>
      <c r="ISI24" s="8"/>
      <c r="ISJ24" s="8"/>
      <c r="ISK24" s="9"/>
      <c r="ISL24" s="8"/>
      <c r="ISM24" s="9"/>
      <c r="ISN24" s="8"/>
      <c r="ISO24" s="8"/>
      <c r="ISP24" s="8"/>
      <c r="ISQ24" s="8"/>
      <c r="ISR24" s="10"/>
      <c r="ISS24" s="8"/>
      <c r="IST24" s="8"/>
      <c r="ISU24" s="9"/>
      <c r="ISV24" s="8"/>
      <c r="ISW24" s="9"/>
      <c r="ISX24" s="8"/>
      <c r="ISY24" s="8"/>
      <c r="ISZ24" s="8"/>
      <c r="ITA24" s="8"/>
      <c r="ITB24" s="10"/>
      <c r="ITC24" s="8"/>
      <c r="ITD24" s="8"/>
      <c r="ITE24" s="9"/>
      <c r="ITF24" s="8"/>
      <c r="ITG24" s="9"/>
      <c r="ITH24" s="8"/>
      <c r="ITI24" s="8"/>
      <c r="ITJ24" s="8"/>
      <c r="ITK24" s="8"/>
      <c r="ITL24" s="10"/>
      <c r="ITM24" s="8"/>
      <c r="ITN24" s="8"/>
      <c r="ITO24" s="9"/>
      <c r="ITP24" s="8"/>
      <c r="ITQ24" s="9"/>
      <c r="ITR24" s="8"/>
      <c r="ITS24" s="8"/>
      <c r="ITT24" s="8"/>
      <c r="ITU24" s="8"/>
      <c r="ITV24" s="10"/>
      <c r="ITW24" s="8"/>
      <c r="ITX24" s="8"/>
      <c r="ITY24" s="9"/>
      <c r="ITZ24" s="8"/>
      <c r="IUA24" s="9"/>
      <c r="IUB24" s="8"/>
      <c r="IUC24" s="8"/>
      <c r="IUD24" s="8"/>
      <c r="IUE24" s="8"/>
      <c r="IUF24" s="10"/>
      <c r="IUG24" s="8"/>
      <c r="IUH24" s="8"/>
      <c r="IUI24" s="9"/>
      <c r="IUJ24" s="8"/>
      <c r="IUK24" s="9"/>
      <c r="IUL24" s="8"/>
      <c r="IUM24" s="8"/>
      <c r="IUN24" s="8"/>
      <c r="IUO24" s="8"/>
      <c r="IUP24" s="10"/>
      <c r="IUQ24" s="8"/>
      <c r="IUR24" s="8"/>
      <c r="IUS24" s="9"/>
      <c r="IUT24" s="8"/>
      <c r="IUU24" s="9"/>
      <c r="IUV24" s="8"/>
      <c r="IUW24" s="8"/>
      <c r="IUX24" s="8"/>
      <c r="IUY24" s="8"/>
      <c r="IUZ24" s="10"/>
      <c r="IVA24" s="8"/>
      <c r="IVB24" s="8"/>
      <c r="IVC24" s="9"/>
      <c r="IVD24" s="8"/>
      <c r="IVE24" s="9"/>
      <c r="IVF24" s="8"/>
      <c r="IVG24" s="8"/>
      <c r="IVH24" s="8"/>
      <c r="IVI24" s="8"/>
      <c r="IVJ24" s="10"/>
      <c r="IVK24" s="8"/>
      <c r="IVL24" s="8"/>
      <c r="IVM24" s="9"/>
      <c r="IVN24" s="8"/>
      <c r="IVO24" s="9"/>
      <c r="IVP24" s="8"/>
      <c r="IVQ24" s="8"/>
      <c r="IVR24" s="8"/>
      <c r="IVS24" s="8"/>
      <c r="IVT24" s="10"/>
      <c r="IVU24" s="8"/>
      <c r="IVV24" s="8"/>
      <c r="IVW24" s="9"/>
      <c r="IVX24" s="8"/>
      <c r="IVY24" s="9"/>
      <c r="IVZ24" s="8"/>
      <c r="IWA24" s="8"/>
      <c r="IWB24" s="8"/>
      <c r="IWC24" s="8"/>
      <c r="IWD24" s="10"/>
      <c r="IWE24" s="8"/>
      <c r="IWF24" s="8"/>
      <c r="IWG24" s="9"/>
      <c r="IWH24" s="8"/>
      <c r="IWI24" s="9"/>
      <c r="IWJ24" s="8"/>
      <c r="IWK24" s="8"/>
      <c r="IWL24" s="8"/>
      <c r="IWM24" s="8"/>
      <c r="IWN24" s="10"/>
      <c r="IWO24" s="8"/>
      <c r="IWP24" s="8"/>
      <c r="IWQ24" s="9"/>
      <c r="IWR24" s="8"/>
      <c r="IWS24" s="9"/>
      <c r="IWT24" s="8"/>
      <c r="IWU24" s="8"/>
      <c r="IWV24" s="8"/>
      <c r="IWW24" s="8"/>
      <c r="IWX24" s="10"/>
      <c r="IWY24" s="8"/>
      <c r="IWZ24" s="8"/>
      <c r="IXA24" s="9"/>
      <c r="IXB24" s="8"/>
      <c r="IXC24" s="9"/>
      <c r="IXD24" s="8"/>
      <c r="IXE24" s="8"/>
      <c r="IXF24" s="8"/>
      <c r="IXG24" s="8"/>
      <c r="IXH24" s="10"/>
      <c r="IXI24" s="8"/>
      <c r="IXJ24" s="8"/>
      <c r="IXK24" s="9"/>
      <c r="IXL24" s="8"/>
      <c r="IXM24" s="9"/>
      <c r="IXN24" s="8"/>
      <c r="IXO24" s="8"/>
      <c r="IXP24" s="8"/>
      <c r="IXQ24" s="8"/>
      <c r="IXR24" s="10"/>
      <c r="IXS24" s="8"/>
      <c r="IXT24" s="8"/>
      <c r="IXU24" s="9"/>
      <c r="IXV24" s="8"/>
      <c r="IXW24" s="9"/>
      <c r="IXX24" s="8"/>
      <c r="IXY24" s="8"/>
      <c r="IXZ24" s="8"/>
      <c r="IYA24" s="8"/>
      <c r="IYB24" s="10"/>
      <c r="IYC24" s="8"/>
      <c r="IYD24" s="8"/>
      <c r="IYE24" s="9"/>
      <c r="IYF24" s="8"/>
      <c r="IYG24" s="9"/>
      <c r="IYH24" s="8"/>
      <c r="IYI24" s="8"/>
      <c r="IYJ24" s="8"/>
      <c r="IYK24" s="8"/>
      <c r="IYL24" s="10"/>
      <c r="IYM24" s="8"/>
      <c r="IYN24" s="8"/>
      <c r="IYO24" s="9"/>
      <c r="IYP24" s="8"/>
      <c r="IYQ24" s="9"/>
      <c r="IYR24" s="8"/>
      <c r="IYS24" s="8"/>
      <c r="IYT24" s="8"/>
      <c r="IYU24" s="8"/>
      <c r="IYV24" s="10"/>
      <c r="IYW24" s="8"/>
      <c r="IYX24" s="8"/>
      <c r="IYY24" s="9"/>
      <c r="IYZ24" s="8"/>
      <c r="IZA24" s="9"/>
      <c r="IZB24" s="8"/>
      <c r="IZC24" s="8"/>
      <c r="IZD24" s="8"/>
      <c r="IZE24" s="8"/>
      <c r="IZF24" s="10"/>
      <c r="IZG24" s="8"/>
      <c r="IZH24" s="8"/>
      <c r="IZI24" s="9"/>
      <c r="IZJ24" s="8"/>
      <c r="IZK24" s="9"/>
      <c r="IZL24" s="8"/>
      <c r="IZM24" s="8"/>
      <c r="IZN24" s="8"/>
      <c r="IZO24" s="8"/>
      <c r="IZP24" s="10"/>
      <c r="IZQ24" s="8"/>
      <c r="IZR24" s="8"/>
      <c r="IZS24" s="9"/>
      <c r="IZT24" s="8"/>
      <c r="IZU24" s="9"/>
      <c r="IZV24" s="8"/>
      <c r="IZW24" s="8"/>
      <c r="IZX24" s="8"/>
      <c r="IZY24" s="8"/>
      <c r="IZZ24" s="10"/>
      <c r="JAA24" s="8"/>
      <c r="JAB24" s="8"/>
      <c r="JAC24" s="9"/>
      <c r="JAD24" s="8"/>
      <c r="JAE24" s="9"/>
      <c r="JAF24" s="8"/>
      <c r="JAG24" s="8"/>
      <c r="JAH24" s="8"/>
      <c r="JAI24" s="8"/>
      <c r="JAJ24" s="10"/>
      <c r="JAK24" s="8"/>
      <c r="JAL24" s="8"/>
      <c r="JAM24" s="9"/>
      <c r="JAN24" s="8"/>
      <c r="JAO24" s="9"/>
      <c r="JAP24" s="8"/>
      <c r="JAQ24" s="8"/>
      <c r="JAR24" s="8"/>
      <c r="JAS24" s="8"/>
      <c r="JAT24" s="10"/>
      <c r="JAU24" s="8"/>
      <c r="JAV24" s="8"/>
      <c r="JAW24" s="9"/>
      <c r="JAX24" s="8"/>
      <c r="JAY24" s="9"/>
      <c r="JAZ24" s="8"/>
      <c r="JBA24" s="8"/>
      <c r="JBB24" s="8"/>
      <c r="JBC24" s="8"/>
      <c r="JBD24" s="10"/>
      <c r="JBE24" s="8"/>
      <c r="JBF24" s="8"/>
      <c r="JBG24" s="9"/>
      <c r="JBH24" s="8"/>
      <c r="JBI24" s="9"/>
      <c r="JBJ24" s="8"/>
      <c r="JBK24" s="8"/>
      <c r="JBL24" s="8"/>
      <c r="JBM24" s="8"/>
      <c r="JBN24" s="10"/>
      <c r="JBO24" s="8"/>
      <c r="JBP24" s="8"/>
      <c r="JBQ24" s="9"/>
      <c r="JBR24" s="8"/>
      <c r="JBS24" s="9"/>
      <c r="JBT24" s="8"/>
      <c r="JBU24" s="8"/>
      <c r="JBV24" s="8"/>
      <c r="JBW24" s="8"/>
      <c r="JBX24" s="10"/>
      <c r="JBY24" s="8"/>
      <c r="JBZ24" s="8"/>
      <c r="JCA24" s="9"/>
      <c r="JCB24" s="8"/>
      <c r="JCC24" s="9"/>
      <c r="JCD24" s="8"/>
      <c r="JCE24" s="8"/>
      <c r="JCF24" s="8"/>
      <c r="JCG24" s="8"/>
      <c r="JCH24" s="10"/>
      <c r="JCI24" s="8"/>
      <c r="JCJ24" s="8"/>
      <c r="JCK24" s="9"/>
      <c r="JCL24" s="8"/>
      <c r="JCM24" s="9"/>
      <c r="JCN24" s="8"/>
      <c r="JCO24" s="8"/>
      <c r="JCP24" s="8"/>
      <c r="JCQ24" s="8"/>
      <c r="JCR24" s="10"/>
      <c r="JCS24" s="8"/>
      <c r="JCT24" s="8"/>
      <c r="JCU24" s="9"/>
      <c r="JCV24" s="8"/>
      <c r="JCW24" s="9"/>
      <c r="JCX24" s="8"/>
      <c r="JCY24" s="8"/>
      <c r="JCZ24" s="8"/>
      <c r="JDA24" s="8"/>
      <c r="JDB24" s="10"/>
      <c r="JDC24" s="8"/>
      <c r="JDD24" s="8"/>
      <c r="JDE24" s="9"/>
      <c r="JDF24" s="8"/>
      <c r="JDG24" s="9"/>
      <c r="JDH24" s="8"/>
      <c r="JDI24" s="8"/>
      <c r="JDJ24" s="8"/>
      <c r="JDK24" s="8"/>
      <c r="JDL24" s="10"/>
      <c r="JDM24" s="8"/>
      <c r="JDN24" s="8"/>
      <c r="JDO24" s="9"/>
      <c r="JDP24" s="8"/>
      <c r="JDQ24" s="9"/>
      <c r="JDR24" s="8"/>
      <c r="JDS24" s="8"/>
      <c r="JDT24" s="8"/>
      <c r="JDU24" s="8"/>
      <c r="JDV24" s="10"/>
      <c r="JDW24" s="8"/>
      <c r="JDX24" s="8"/>
      <c r="JDY24" s="9"/>
      <c r="JDZ24" s="8"/>
      <c r="JEA24" s="9"/>
      <c r="JEB24" s="8"/>
      <c r="JEC24" s="8"/>
      <c r="JED24" s="8"/>
      <c r="JEE24" s="8"/>
      <c r="JEF24" s="10"/>
      <c r="JEG24" s="8"/>
      <c r="JEH24" s="8"/>
      <c r="JEI24" s="9"/>
      <c r="JEJ24" s="8"/>
      <c r="JEK24" s="9"/>
      <c r="JEL24" s="8"/>
      <c r="JEM24" s="8"/>
      <c r="JEN24" s="8"/>
      <c r="JEO24" s="8"/>
      <c r="JEP24" s="10"/>
      <c r="JEQ24" s="8"/>
      <c r="JER24" s="8"/>
      <c r="JES24" s="9"/>
      <c r="JET24" s="8"/>
      <c r="JEU24" s="9"/>
      <c r="JEV24" s="8"/>
      <c r="JEW24" s="8"/>
      <c r="JEX24" s="8"/>
      <c r="JEY24" s="8"/>
      <c r="JEZ24" s="10"/>
      <c r="JFA24" s="8"/>
      <c r="JFB24" s="8"/>
      <c r="JFC24" s="9"/>
      <c r="JFD24" s="8"/>
      <c r="JFE24" s="9"/>
      <c r="JFF24" s="8"/>
      <c r="JFG24" s="8"/>
      <c r="JFH24" s="8"/>
      <c r="JFI24" s="8"/>
      <c r="JFJ24" s="10"/>
      <c r="JFK24" s="8"/>
      <c r="JFL24" s="8"/>
      <c r="JFM24" s="9"/>
      <c r="JFN24" s="8"/>
      <c r="JFO24" s="9"/>
      <c r="JFP24" s="8"/>
      <c r="JFQ24" s="8"/>
      <c r="JFR24" s="8"/>
      <c r="JFS24" s="8"/>
      <c r="JFT24" s="10"/>
      <c r="JFU24" s="8"/>
      <c r="JFV24" s="8"/>
      <c r="JFW24" s="9"/>
      <c r="JFX24" s="8"/>
      <c r="JFY24" s="9"/>
      <c r="JFZ24" s="8"/>
      <c r="JGA24" s="8"/>
      <c r="JGB24" s="8"/>
      <c r="JGC24" s="8"/>
      <c r="JGD24" s="10"/>
      <c r="JGE24" s="8"/>
      <c r="JGF24" s="8"/>
      <c r="JGG24" s="9"/>
      <c r="JGH24" s="8"/>
      <c r="JGI24" s="9"/>
      <c r="JGJ24" s="8"/>
      <c r="JGK24" s="8"/>
      <c r="JGL24" s="8"/>
      <c r="JGM24" s="8"/>
      <c r="JGN24" s="10"/>
      <c r="JGO24" s="8"/>
      <c r="JGP24" s="8"/>
      <c r="JGQ24" s="9"/>
      <c r="JGR24" s="8"/>
      <c r="JGS24" s="9"/>
      <c r="JGT24" s="8"/>
      <c r="JGU24" s="8"/>
      <c r="JGV24" s="8"/>
      <c r="JGW24" s="8"/>
      <c r="JGX24" s="10"/>
      <c r="JGY24" s="8"/>
      <c r="JGZ24" s="8"/>
      <c r="JHA24" s="9"/>
      <c r="JHB24" s="8"/>
      <c r="JHC24" s="9"/>
      <c r="JHD24" s="8"/>
      <c r="JHE24" s="8"/>
      <c r="JHF24" s="8"/>
      <c r="JHG24" s="8"/>
      <c r="JHH24" s="10"/>
      <c r="JHI24" s="8"/>
      <c r="JHJ24" s="8"/>
      <c r="JHK24" s="9"/>
      <c r="JHL24" s="8"/>
      <c r="JHM24" s="9"/>
      <c r="JHN24" s="8"/>
      <c r="JHO24" s="8"/>
      <c r="JHP24" s="8"/>
      <c r="JHQ24" s="8"/>
      <c r="JHR24" s="10"/>
      <c r="JHS24" s="8"/>
      <c r="JHT24" s="8"/>
      <c r="JHU24" s="9"/>
      <c r="JHV24" s="8"/>
      <c r="JHW24" s="9"/>
      <c r="JHX24" s="8"/>
      <c r="JHY24" s="8"/>
      <c r="JHZ24" s="8"/>
      <c r="JIA24" s="8"/>
      <c r="JIB24" s="10"/>
      <c r="JIC24" s="8"/>
      <c r="JID24" s="8"/>
      <c r="JIE24" s="9"/>
      <c r="JIF24" s="8"/>
      <c r="JIG24" s="9"/>
      <c r="JIH24" s="8"/>
      <c r="JII24" s="8"/>
      <c r="JIJ24" s="8"/>
      <c r="JIK24" s="8"/>
      <c r="JIL24" s="10"/>
      <c r="JIM24" s="8"/>
      <c r="JIN24" s="8"/>
      <c r="JIO24" s="9"/>
      <c r="JIP24" s="8"/>
      <c r="JIQ24" s="9"/>
      <c r="JIR24" s="8"/>
      <c r="JIS24" s="8"/>
      <c r="JIT24" s="8"/>
      <c r="JIU24" s="8"/>
      <c r="JIV24" s="10"/>
      <c r="JIW24" s="8"/>
      <c r="JIX24" s="8"/>
      <c r="JIY24" s="9"/>
      <c r="JIZ24" s="8"/>
      <c r="JJA24" s="9"/>
      <c r="JJB24" s="8"/>
      <c r="JJC24" s="8"/>
      <c r="JJD24" s="8"/>
      <c r="JJE24" s="8"/>
      <c r="JJF24" s="10"/>
      <c r="JJG24" s="8"/>
      <c r="JJH24" s="8"/>
      <c r="JJI24" s="9"/>
      <c r="JJJ24" s="8"/>
      <c r="JJK24" s="9"/>
      <c r="JJL24" s="8"/>
      <c r="JJM24" s="8"/>
      <c r="JJN24" s="8"/>
      <c r="JJO24" s="8"/>
      <c r="JJP24" s="10"/>
      <c r="JJQ24" s="8"/>
      <c r="JJR24" s="8"/>
      <c r="JJS24" s="9"/>
      <c r="JJT24" s="8"/>
      <c r="JJU24" s="9"/>
      <c r="JJV24" s="8"/>
      <c r="JJW24" s="8"/>
      <c r="JJX24" s="8"/>
      <c r="JJY24" s="8"/>
      <c r="JJZ24" s="10"/>
      <c r="JKA24" s="8"/>
      <c r="JKB24" s="8"/>
      <c r="JKC24" s="9"/>
      <c r="JKD24" s="8"/>
      <c r="JKE24" s="9"/>
      <c r="JKF24" s="8"/>
      <c r="JKG24" s="8"/>
      <c r="JKH24" s="8"/>
      <c r="JKI24" s="8"/>
      <c r="JKJ24" s="10"/>
      <c r="JKK24" s="8"/>
      <c r="JKL24" s="8"/>
      <c r="JKM24" s="9"/>
      <c r="JKN24" s="8"/>
      <c r="JKO24" s="9"/>
      <c r="JKP24" s="8"/>
      <c r="JKQ24" s="8"/>
      <c r="JKR24" s="8"/>
      <c r="JKS24" s="8"/>
      <c r="JKT24" s="10"/>
      <c r="JKU24" s="8"/>
      <c r="JKV24" s="8"/>
      <c r="JKW24" s="9"/>
      <c r="JKX24" s="8"/>
      <c r="JKY24" s="9"/>
      <c r="JKZ24" s="8"/>
      <c r="JLA24" s="8"/>
      <c r="JLB24" s="8"/>
      <c r="JLC24" s="8"/>
      <c r="JLD24" s="10"/>
      <c r="JLE24" s="8"/>
      <c r="JLF24" s="8"/>
      <c r="JLG24" s="9"/>
      <c r="JLH24" s="8"/>
      <c r="JLI24" s="9"/>
      <c r="JLJ24" s="8"/>
      <c r="JLK24" s="8"/>
      <c r="JLL24" s="8"/>
      <c r="JLM24" s="8"/>
      <c r="JLN24" s="10"/>
      <c r="JLO24" s="8"/>
      <c r="JLP24" s="8"/>
      <c r="JLQ24" s="9"/>
      <c r="JLR24" s="8"/>
      <c r="JLS24" s="9"/>
      <c r="JLT24" s="8"/>
      <c r="JLU24" s="8"/>
      <c r="JLV24" s="8"/>
      <c r="JLW24" s="8"/>
      <c r="JLX24" s="10"/>
      <c r="JLY24" s="8"/>
      <c r="JLZ24" s="8"/>
      <c r="JMA24" s="9"/>
      <c r="JMB24" s="8"/>
      <c r="JMC24" s="9"/>
      <c r="JMD24" s="8"/>
      <c r="JME24" s="8"/>
      <c r="JMF24" s="8"/>
      <c r="JMG24" s="8"/>
      <c r="JMH24" s="10"/>
      <c r="JMI24" s="8"/>
      <c r="JMJ24" s="8"/>
      <c r="JMK24" s="9"/>
      <c r="JML24" s="8"/>
      <c r="JMM24" s="9"/>
      <c r="JMN24" s="8"/>
      <c r="JMO24" s="8"/>
      <c r="JMP24" s="8"/>
      <c r="JMQ24" s="8"/>
      <c r="JMR24" s="10"/>
      <c r="JMS24" s="8"/>
      <c r="JMT24" s="8"/>
      <c r="JMU24" s="9"/>
      <c r="JMV24" s="8"/>
      <c r="JMW24" s="9"/>
      <c r="JMX24" s="8"/>
      <c r="JMY24" s="8"/>
      <c r="JMZ24" s="8"/>
      <c r="JNA24" s="8"/>
      <c r="JNB24" s="10"/>
      <c r="JNC24" s="8"/>
      <c r="JND24" s="8"/>
      <c r="JNE24" s="9"/>
      <c r="JNF24" s="8"/>
      <c r="JNG24" s="9"/>
      <c r="JNH24" s="8"/>
      <c r="JNI24" s="8"/>
      <c r="JNJ24" s="8"/>
      <c r="JNK24" s="8"/>
      <c r="JNL24" s="10"/>
      <c r="JNM24" s="8"/>
      <c r="JNN24" s="8"/>
      <c r="JNO24" s="9"/>
      <c r="JNP24" s="8"/>
      <c r="JNQ24" s="9"/>
      <c r="JNR24" s="8"/>
      <c r="JNS24" s="8"/>
      <c r="JNT24" s="8"/>
      <c r="JNU24" s="8"/>
      <c r="JNV24" s="10"/>
      <c r="JNW24" s="8"/>
      <c r="JNX24" s="8"/>
      <c r="JNY24" s="9"/>
      <c r="JNZ24" s="8"/>
      <c r="JOA24" s="9"/>
      <c r="JOB24" s="8"/>
      <c r="JOC24" s="8"/>
      <c r="JOD24" s="8"/>
      <c r="JOE24" s="8"/>
      <c r="JOF24" s="10"/>
      <c r="JOG24" s="8"/>
      <c r="JOH24" s="8"/>
      <c r="JOI24" s="9"/>
      <c r="JOJ24" s="8"/>
      <c r="JOK24" s="9"/>
      <c r="JOL24" s="8"/>
      <c r="JOM24" s="8"/>
      <c r="JON24" s="8"/>
      <c r="JOO24" s="8"/>
      <c r="JOP24" s="10"/>
      <c r="JOQ24" s="8"/>
      <c r="JOR24" s="8"/>
      <c r="JOS24" s="9"/>
      <c r="JOT24" s="8"/>
      <c r="JOU24" s="9"/>
      <c r="JOV24" s="8"/>
      <c r="JOW24" s="8"/>
      <c r="JOX24" s="8"/>
      <c r="JOY24" s="8"/>
      <c r="JOZ24" s="10"/>
      <c r="JPA24" s="8"/>
      <c r="JPB24" s="8"/>
      <c r="JPC24" s="9"/>
      <c r="JPD24" s="8"/>
      <c r="JPE24" s="9"/>
      <c r="JPF24" s="8"/>
      <c r="JPG24" s="8"/>
      <c r="JPH24" s="8"/>
      <c r="JPI24" s="8"/>
      <c r="JPJ24" s="10"/>
      <c r="JPK24" s="8"/>
      <c r="JPL24" s="8"/>
      <c r="JPM24" s="9"/>
      <c r="JPN24" s="8"/>
      <c r="JPO24" s="9"/>
      <c r="JPP24" s="8"/>
      <c r="JPQ24" s="8"/>
      <c r="JPR24" s="8"/>
      <c r="JPS24" s="8"/>
      <c r="JPT24" s="10"/>
      <c r="JPU24" s="8"/>
      <c r="JPV24" s="8"/>
      <c r="JPW24" s="9"/>
      <c r="JPX24" s="8"/>
      <c r="JPY24" s="9"/>
      <c r="JPZ24" s="8"/>
      <c r="JQA24" s="8"/>
      <c r="JQB24" s="8"/>
      <c r="JQC24" s="8"/>
      <c r="JQD24" s="10"/>
      <c r="JQE24" s="8"/>
      <c r="JQF24" s="8"/>
      <c r="JQG24" s="9"/>
      <c r="JQH24" s="8"/>
      <c r="JQI24" s="9"/>
      <c r="JQJ24" s="8"/>
      <c r="JQK24" s="8"/>
      <c r="JQL24" s="8"/>
      <c r="JQM24" s="8"/>
      <c r="JQN24" s="10"/>
      <c r="JQO24" s="8"/>
      <c r="JQP24" s="8"/>
      <c r="JQQ24" s="9"/>
      <c r="JQR24" s="8"/>
      <c r="JQS24" s="9"/>
      <c r="JQT24" s="8"/>
      <c r="JQU24" s="8"/>
      <c r="JQV24" s="8"/>
      <c r="JQW24" s="8"/>
      <c r="JQX24" s="10"/>
      <c r="JQY24" s="8"/>
      <c r="JQZ24" s="8"/>
      <c r="JRA24" s="9"/>
      <c r="JRB24" s="8"/>
      <c r="JRC24" s="9"/>
      <c r="JRD24" s="8"/>
      <c r="JRE24" s="8"/>
      <c r="JRF24" s="8"/>
      <c r="JRG24" s="8"/>
      <c r="JRH24" s="10"/>
      <c r="JRI24" s="8"/>
      <c r="JRJ24" s="8"/>
      <c r="JRK24" s="9"/>
      <c r="JRL24" s="8"/>
      <c r="JRM24" s="9"/>
      <c r="JRN24" s="8"/>
      <c r="JRO24" s="8"/>
      <c r="JRP24" s="8"/>
      <c r="JRQ24" s="8"/>
      <c r="JRR24" s="10"/>
      <c r="JRS24" s="8"/>
      <c r="JRT24" s="8"/>
      <c r="JRU24" s="9"/>
      <c r="JRV24" s="8"/>
      <c r="JRW24" s="9"/>
      <c r="JRX24" s="8"/>
      <c r="JRY24" s="8"/>
      <c r="JRZ24" s="8"/>
      <c r="JSA24" s="8"/>
      <c r="JSB24" s="10"/>
      <c r="JSC24" s="8"/>
      <c r="JSD24" s="8"/>
      <c r="JSE24" s="9"/>
      <c r="JSF24" s="8"/>
      <c r="JSG24" s="9"/>
      <c r="JSH24" s="8"/>
      <c r="JSI24" s="8"/>
      <c r="JSJ24" s="8"/>
      <c r="JSK24" s="8"/>
      <c r="JSL24" s="10"/>
      <c r="JSM24" s="8"/>
      <c r="JSN24" s="8"/>
      <c r="JSO24" s="9"/>
      <c r="JSP24" s="8"/>
      <c r="JSQ24" s="9"/>
      <c r="JSR24" s="8"/>
      <c r="JSS24" s="8"/>
      <c r="JST24" s="8"/>
      <c r="JSU24" s="8"/>
      <c r="JSV24" s="10"/>
      <c r="JSW24" s="8"/>
      <c r="JSX24" s="8"/>
      <c r="JSY24" s="9"/>
      <c r="JSZ24" s="8"/>
      <c r="JTA24" s="9"/>
      <c r="JTB24" s="8"/>
      <c r="JTC24" s="8"/>
      <c r="JTD24" s="8"/>
      <c r="JTE24" s="8"/>
      <c r="JTF24" s="10"/>
      <c r="JTG24" s="8"/>
      <c r="JTH24" s="8"/>
      <c r="JTI24" s="9"/>
      <c r="JTJ24" s="8"/>
      <c r="JTK24" s="9"/>
      <c r="JTL24" s="8"/>
      <c r="JTM24" s="8"/>
      <c r="JTN24" s="8"/>
      <c r="JTO24" s="8"/>
      <c r="JTP24" s="10"/>
      <c r="JTQ24" s="8"/>
      <c r="JTR24" s="8"/>
      <c r="JTS24" s="9"/>
      <c r="JTT24" s="8"/>
      <c r="JTU24" s="9"/>
      <c r="JTV24" s="8"/>
      <c r="JTW24" s="8"/>
      <c r="JTX24" s="8"/>
      <c r="JTY24" s="8"/>
      <c r="JTZ24" s="10"/>
      <c r="JUA24" s="8"/>
      <c r="JUB24" s="8"/>
      <c r="JUC24" s="9"/>
      <c r="JUD24" s="8"/>
      <c r="JUE24" s="9"/>
      <c r="JUF24" s="8"/>
      <c r="JUG24" s="8"/>
      <c r="JUH24" s="8"/>
      <c r="JUI24" s="8"/>
      <c r="JUJ24" s="10"/>
      <c r="JUK24" s="8"/>
      <c r="JUL24" s="8"/>
      <c r="JUM24" s="9"/>
      <c r="JUN24" s="8"/>
      <c r="JUO24" s="9"/>
      <c r="JUP24" s="8"/>
      <c r="JUQ24" s="8"/>
      <c r="JUR24" s="8"/>
      <c r="JUS24" s="8"/>
      <c r="JUT24" s="10"/>
      <c r="JUU24" s="8"/>
      <c r="JUV24" s="8"/>
      <c r="JUW24" s="9"/>
      <c r="JUX24" s="8"/>
      <c r="JUY24" s="9"/>
      <c r="JUZ24" s="8"/>
      <c r="JVA24" s="8"/>
      <c r="JVB24" s="8"/>
      <c r="JVC24" s="8"/>
      <c r="JVD24" s="10"/>
      <c r="JVE24" s="8"/>
      <c r="JVF24" s="8"/>
      <c r="JVG24" s="9"/>
      <c r="JVH24" s="8"/>
      <c r="JVI24" s="9"/>
      <c r="JVJ24" s="8"/>
      <c r="JVK24" s="8"/>
      <c r="JVL24" s="8"/>
      <c r="JVM24" s="8"/>
      <c r="JVN24" s="10"/>
      <c r="JVO24" s="8"/>
      <c r="JVP24" s="8"/>
      <c r="JVQ24" s="9"/>
      <c r="JVR24" s="8"/>
      <c r="JVS24" s="9"/>
      <c r="JVT24" s="8"/>
      <c r="JVU24" s="8"/>
      <c r="JVV24" s="8"/>
      <c r="JVW24" s="8"/>
      <c r="JVX24" s="10"/>
      <c r="JVY24" s="8"/>
      <c r="JVZ24" s="8"/>
      <c r="JWA24" s="9"/>
      <c r="JWB24" s="8"/>
      <c r="JWC24" s="9"/>
      <c r="JWD24" s="8"/>
      <c r="JWE24" s="8"/>
      <c r="JWF24" s="8"/>
      <c r="JWG24" s="8"/>
      <c r="JWH24" s="10"/>
      <c r="JWI24" s="8"/>
      <c r="JWJ24" s="8"/>
      <c r="JWK24" s="9"/>
      <c r="JWL24" s="8"/>
      <c r="JWM24" s="9"/>
      <c r="JWN24" s="8"/>
      <c r="JWO24" s="8"/>
      <c r="JWP24" s="8"/>
      <c r="JWQ24" s="8"/>
      <c r="JWR24" s="10"/>
      <c r="JWS24" s="8"/>
      <c r="JWT24" s="8"/>
      <c r="JWU24" s="9"/>
      <c r="JWV24" s="8"/>
      <c r="JWW24" s="9"/>
      <c r="JWX24" s="8"/>
      <c r="JWY24" s="8"/>
      <c r="JWZ24" s="8"/>
      <c r="JXA24" s="8"/>
      <c r="JXB24" s="10"/>
      <c r="JXC24" s="8"/>
      <c r="JXD24" s="8"/>
      <c r="JXE24" s="9"/>
      <c r="JXF24" s="8"/>
      <c r="JXG24" s="9"/>
      <c r="JXH24" s="8"/>
      <c r="JXI24" s="8"/>
      <c r="JXJ24" s="8"/>
      <c r="JXK24" s="8"/>
      <c r="JXL24" s="10"/>
      <c r="JXM24" s="8"/>
      <c r="JXN24" s="8"/>
      <c r="JXO24" s="9"/>
      <c r="JXP24" s="8"/>
      <c r="JXQ24" s="9"/>
      <c r="JXR24" s="8"/>
      <c r="JXS24" s="8"/>
      <c r="JXT24" s="8"/>
      <c r="JXU24" s="8"/>
      <c r="JXV24" s="10"/>
      <c r="JXW24" s="8"/>
      <c r="JXX24" s="8"/>
      <c r="JXY24" s="9"/>
      <c r="JXZ24" s="8"/>
      <c r="JYA24" s="9"/>
      <c r="JYB24" s="8"/>
      <c r="JYC24" s="8"/>
      <c r="JYD24" s="8"/>
      <c r="JYE24" s="8"/>
      <c r="JYF24" s="10"/>
      <c r="JYG24" s="8"/>
      <c r="JYH24" s="8"/>
      <c r="JYI24" s="9"/>
      <c r="JYJ24" s="8"/>
      <c r="JYK24" s="9"/>
      <c r="JYL24" s="8"/>
      <c r="JYM24" s="8"/>
      <c r="JYN24" s="8"/>
      <c r="JYO24" s="8"/>
      <c r="JYP24" s="10"/>
      <c r="JYQ24" s="8"/>
      <c r="JYR24" s="8"/>
      <c r="JYS24" s="9"/>
      <c r="JYT24" s="8"/>
      <c r="JYU24" s="9"/>
      <c r="JYV24" s="8"/>
      <c r="JYW24" s="8"/>
      <c r="JYX24" s="8"/>
      <c r="JYY24" s="8"/>
      <c r="JYZ24" s="10"/>
      <c r="JZA24" s="8"/>
      <c r="JZB24" s="8"/>
      <c r="JZC24" s="9"/>
      <c r="JZD24" s="8"/>
      <c r="JZE24" s="9"/>
      <c r="JZF24" s="8"/>
      <c r="JZG24" s="8"/>
      <c r="JZH24" s="8"/>
      <c r="JZI24" s="8"/>
      <c r="JZJ24" s="10"/>
      <c r="JZK24" s="8"/>
      <c r="JZL24" s="8"/>
      <c r="JZM24" s="9"/>
      <c r="JZN24" s="8"/>
      <c r="JZO24" s="9"/>
      <c r="JZP24" s="8"/>
      <c r="JZQ24" s="8"/>
      <c r="JZR24" s="8"/>
      <c r="JZS24" s="8"/>
      <c r="JZT24" s="10"/>
      <c r="JZU24" s="8"/>
      <c r="JZV24" s="8"/>
      <c r="JZW24" s="9"/>
      <c r="JZX24" s="8"/>
      <c r="JZY24" s="9"/>
      <c r="JZZ24" s="8"/>
      <c r="KAA24" s="8"/>
      <c r="KAB24" s="8"/>
      <c r="KAC24" s="8"/>
      <c r="KAD24" s="10"/>
      <c r="KAE24" s="8"/>
      <c r="KAF24" s="8"/>
      <c r="KAG24" s="9"/>
      <c r="KAH24" s="8"/>
      <c r="KAI24" s="9"/>
      <c r="KAJ24" s="8"/>
      <c r="KAK24" s="8"/>
      <c r="KAL24" s="8"/>
      <c r="KAM24" s="8"/>
      <c r="KAN24" s="10"/>
      <c r="KAO24" s="8"/>
      <c r="KAP24" s="8"/>
      <c r="KAQ24" s="9"/>
      <c r="KAR24" s="8"/>
      <c r="KAS24" s="9"/>
      <c r="KAT24" s="8"/>
      <c r="KAU24" s="8"/>
      <c r="KAV24" s="8"/>
      <c r="KAW24" s="8"/>
      <c r="KAX24" s="10"/>
      <c r="KAY24" s="8"/>
      <c r="KAZ24" s="8"/>
      <c r="KBA24" s="9"/>
      <c r="KBB24" s="8"/>
      <c r="KBC24" s="9"/>
      <c r="KBD24" s="8"/>
      <c r="KBE24" s="8"/>
      <c r="KBF24" s="8"/>
      <c r="KBG24" s="8"/>
      <c r="KBH24" s="10"/>
      <c r="KBI24" s="8"/>
      <c r="KBJ24" s="8"/>
      <c r="KBK24" s="9"/>
      <c r="KBL24" s="8"/>
      <c r="KBM24" s="9"/>
      <c r="KBN24" s="8"/>
      <c r="KBO24" s="8"/>
      <c r="KBP24" s="8"/>
      <c r="KBQ24" s="8"/>
      <c r="KBR24" s="10"/>
      <c r="KBS24" s="8"/>
      <c r="KBT24" s="8"/>
      <c r="KBU24" s="9"/>
      <c r="KBV24" s="8"/>
      <c r="KBW24" s="9"/>
      <c r="KBX24" s="8"/>
      <c r="KBY24" s="8"/>
      <c r="KBZ24" s="8"/>
      <c r="KCA24" s="8"/>
      <c r="KCB24" s="10"/>
      <c r="KCC24" s="8"/>
      <c r="KCD24" s="8"/>
      <c r="KCE24" s="9"/>
      <c r="KCF24" s="8"/>
      <c r="KCG24" s="9"/>
      <c r="KCH24" s="8"/>
      <c r="KCI24" s="8"/>
      <c r="KCJ24" s="8"/>
      <c r="KCK24" s="8"/>
      <c r="KCL24" s="10"/>
      <c r="KCM24" s="8"/>
      <c r="KCN24" s="8"/>
      <c r="KCO24" s="9"/>
      <c r="KCP24" s="8"/>
      <c r="KCQ24" s="9"/>
      <c r="KCR24" s="8"/>
      <c r="KCS24" s="8"/>
      <c r="KCT24" s="8"/>
      <c r="KCU24" s="8"/>
      <c r="KCV24" s="10"/>
      <c r="KCW24" s="8"/>
      <c r="KCX24" s="8"/>
      <c r="KCY24" s="9"/>
      <c r="KCZ24" s="8"/>
      <c r="KDA24" s="9"/>
      <c r="KDB24" s="8"/>
      <c r="KDC24" s="8"/>
      <c r="KDD24" s="8"/>
      <c r="KDE24" s="8"/>
      <c r="KDF24" s="10"/>
      <c r="KDG24" s="8"/>
      <c r="KDH24" s="8"/>
      <c r="KDI24" s="9"/>
      <c r="KDJ24" s="8"/>
      <c r="KDK24" s="9"/>
      <c r="KDL24" s="8"/>
      <c r="KDM24" s="8"/>
      <c r="KDN24" s="8"/>
      <c r="KDO24" s="8"/>
      <c r="KDP24" s="10"/>
      <c r="KDQ24" s="8"/>
      <c r="KDR24" s="8"/>
      <c r="KDS24" s="9"/>
      <c r="KDT24" s="8"/>
      <c r="KDU24" s="9"/>
      <c r="KDV24" s="8"/>
      <c r="KDW24" s="8"/>
      <c r="KDX24" s="8"/>
      <c r="KDY24" s="8"/>
      <c r="KDZ24" s="10"/>
      <c r="KEA24" s="8"/>
      <c r="KEB24" s="8"/>
      <c r="KEC24" s="9"/>
      <c r="KED24" s="8"/>
      <c r="KEE24" s="9"/>
      <c r="KEF24" s="8"/>
      <c r="KEG24" s="8"/>
      <c r="KEH24" s="8"/>
      <c r="KEI24" s="8"/>
      <c r="KEJ24" s="10"/>
      <c r="KEK24" s="8"/>
      <c r="KEL24" s="8"/>
      <c r="KEM24" s="9"/>
      <c r="KEN24" s="8"/>
      <c r="KEO24" s="9"/>
      <c r="KEP24" s="8"/>
      <c r="KEQ24" s="8"/>
      <c r="KER24" s="8"/>
      <c r="KES24" s="8"/>
      <c r="KET24" s="10"/>
      <c r="KEU24" s="8"/>
      <c r="KEV24" s="8"/>
      <c r="KEW24" s="9"/>
      <c r="KEX24" s="8"/>
      <c r="KEY24" s="9"/>
      <c r="KEZ24" s="8"/>
      <c r="KFA24" s="8"/>
      <c r="KFB24" s="8"/>
      <c r="KFC24" s="8"/>
      <c r="KFD24" s="10"/>
      <c r="KFE24" s="8"/>
      <c r="KFF24" s="8"/>
      <c r="KFG24" s="9"/>
      <c r="KFH24" s="8"/>
      <c r="KFI24" s="9"/>
      <c r="KFJ24" s="8"/>
      <c r="KFK24" s="8"/>
      <c r="KFL24" s="8"/>
      <c r="KFM24" s="8"/>
      <c r="KFN24" s="10"/>
      <c r="KFO24" s="8"/>
      <c r="KFP24" s="8"/>
      <c r="KFQ24" s="9"/>
      <c r="KFR24" s="8"/>
      <c r="KFS24" s="9"/>
      <c r="KFT24" s="8"/>
      <c r="KFU24" s="8"/>
      <c r="KFV24" s="8"/>
      <c r="KFW24" s="8"/>
      <c r="KFX24" s="10"/>
      <c r="KFY24" s="8"/>
      <c r="KFZ24" s="8"/>
      <c r="KGA24" s="9"/>
      <c r="KGB24" s="8"/>
      <c r="KGC24" s="9"/>
      <c r="KGD24" s="8"/>
      <c r="KGE24" s="8"/>
      <c r="KGF24" s="8"/>
      <c r="KGG24" s="8"/>
      <c r="KGH24" s="10"/>
      <c r="KGI24" s="8"/>
      <c r="KGJ24" s="8"/>
      <c r="KGK24" s="9"/>
      <c r="KGL24" s="8"/>
      <c r="KGM24" s="9"/>
      <c r="KGN24" s="8"/>
      <c r="KGO24" s="8"/>
      <c r="KGP24" s="8"/>
      <c r="KGQ24" s="8"/>
      <c r="KGR24" s="10"/>
      <c r="KGS24" s="8"/>
      <c r="KGT24" s="8"/>
      <c r="KGU24" s="9"/>
      <c r="KGV24" s="8"/>
      <c r="KGW24" s="9"/>
      <c r="KGX24" s="8"/>
      <c r="KGY24" s="8"/>
      <c r="KGZ24" s="8"/>
      <c r="KHA24" s="8"/>
      <c r="KHB24" s="10"/>
      <c r="KHC24" s="8"/>
      <c r="KHD24" s="8"/>
      <c r="KHE24" s="9"/>
      <c r="KHF24" s="8"/>
      <c r="KHG24" s="9"/>
      <c r="KHH24" s="8"/>
      <c r="KHI24" s="8"/>
      <c r="KHJ24" s="8"/>
      <c r="KHK24" s="8"/>
      <c r="KHL24" s="10"/>
      <c r="KHM24" s="8"/>
      <c r="KHN24" s="8"/>
      <c r="KHO24" s="9"/>
      <c r="KHP24" s="8"/>
      <c r="KHQ24" s="9"/>
      <c r="KHR24" s="8"/>
      <c r="KHS24" s="8"/>
      <c r="KHT24" s="8"/>
      <c r="KHU24" s="8"/>
      <c r="KHV24" s="10"/>
      <c r="KHW24" s="8"/>
      <c r="KHX24" s="8"/>
      <c r="KHY24" s="9"/>
      <c r="KHZ24" s="8"/>
      <c r="KIA24" s="9"/>
      <c r="KIB24" s="8"/>
      <c r="KIC24" s="8"/>
      <c r="KID24" s="8"/>
      <c r="KIE24" s="8"/>
      <c r="KIF24" s="10"/>
      <c r="KIG24" s="8"/>
      <c r="KIH24" s="8"/>
      <c r="KII24" s="9"/>
      <c r="KIJ24" s="8"/>
      <c r="KIK24" s="9"/>
      <c r="KIL24" s="8"/>
      <c r="KIM24" s="8"/>
      <c r="KIN24" s="8"/>
      <c r="KIO24" s="8"/>
      <c r="KIP24" s="10"/>
      <c r="KIQ24" s="8"/>
      <c r="KIR24" s="8"/>
      <c r="KIS24" s="9"/>
      <c r="KIT24" s="8"/>
      <c r="KIU24" s="9"/>
      <c r="KIV24" s="8"/>
      <c r="KIW24" s="8"/>
      <c r="KIX24" s="8"/>
      <c r="KIY24" s="8"/>
      <c r="KIZ24" s="10"/>
      <c r="KJA24" s="8"/>
      <c r="KJB24" s="8"/>
      <c r="KJC24" s="9"/>
      <c r="KJD24" s="8"/>
      <c r="KJE24" s="9"/>
      <c r="KJF24" s="8"/>
      <c r="KJG24" s="8"/>
      <c r="KJH24" s="8"/>
      <c r="KJI24" s="8"/>
      <c r="KJJ24" s="10"/>
      <c r="KJK24" s="8"/>
      <c r="KJL24" s="8"/>
      <c r="KJM24" s="9"/>
      <c r="KJN24" s="8"/>
      <c r="KJO24" s="9"/>
      <c r="KJP24" s="8"/>
      <c r="KJQ24" s="8"/>
      <c r="KJR24" s="8"/>
      <c r="KJS24" s="8"/>
      <c r="KJT24" s="10"/>
      <c r="KJU24" s="8"/>
      <c r="KJV24" s="8"/>
      <c r="KJW24" s="9"/>
      <c r="KJX24" s="8"/>
      <c r="KJY24" s="9"/>
      <c r="KJZ24" s="8"/>
      <c r="KKA24" s="8"/>
      <c r="KKB24" s="8"/>
      <c r="KKC24" s="8"/>
      <c r="KKD24" s="10"/>
      <c r="KKE24" s="8"/>
      <c r="KKF24" s="8"/>
      <c r="KKG24" s="9"/>
      <c r="KKH24" s="8"/>
      <c r="KKI24" s="9"/>
      <c r="KKJ24" s="8"/>
      <c r="KKK24" s="8"/>
      <c r="KKL24" s="8"/>
      <c r="KKM24" s="8"/>
      <c r="KKN24" s="10"/>
      <c r="KKO24" s="8"/>
      <c r="KKP24" s="8"/>
      <c r="KKQ24" s="9"/>
      <c r="KKR24" s="8"/>
      <c r="KKS24" s="9"/>
      <c r="KKT24" s="8"/>
      <c r="KKU24" s="8"/>
      <c r="KKV24" s="8"/>
      <c r="KKW24" s="8"/>
      <c r="KKX24" s="10"/>
      <c r="KKY24" s="8"/>
      <c r="KKZ24" s="8"/>
      <c r="KLA24" s="9"/>
      <c r="KLB24" s="8"/>
      <c r="KLC24" s="9"/>
      <c r="KLD24" s="8"/>
      <c r="KLE24" s="8"/>
      <c r="KLF24" s="8"/>
      <c r="KLG24" s="8"/>
      <c r="KLH24" s="10"/>
      <c r="KLI24" s="8"/>
      <c r="KLJ24" s="8"/>
      <c r="KLK24" s="9"/>
      <c r="KLL24" s="8"/>
      <c r="KLM24" s="9"/>
      <c r="KLN24" s="8"/>
      <c r="KLO24" s="8"/>
      <c r="KLP24" s="8"/>
      <c r="KLQ24" s="8"/>
      <c r="KLR24" s="10"/>
      <c r="KLS24" s="8"/>
      <c r="KLT24" s="8"/>
      <c r="KLU24" s="9"/>
      <c r="KLV24" s="8"/>
      <c r="KLW24" s="9"/>
      <c r="KLX24" s="8"/>
      <c r="KLY24" s="8"/>
      <c r="KLZ24" s="8"/>
      <c r="KMA24" s="8"/>
      <c r="KMB24" s="10"/>
      <c r="KMC24" s="8"/>
      <c r="KMD24" s="8"/>
      <c r="KME24" s="9"/>
      <c r="KMF24" s="8"/>
      <c r="KMG24" s="9"/>
      <c r="KMH24" s="8"/>
      <c r="KMI24" s="8"/>
      <c r="KMJ24" s="8"/>
      <c r="KMK24" s="8"/>
      <c r="KML24" s="10"/>
      <c r="KMM24" s="8"/>
      <c r="KMN24" s="8"/>
      <c r="KMO24" s="9"/>
      <c r="KMP24" s="8"/>
      <c r="KMQ24" s="9"/>
      <c r="KMR24" s="8"/>
      <c r="KMS24" s="8"/>
      <c r="KMT24" s="8"/>
      <c r="KMU24" s="8"/>
      <c r="KMV24" s="10"/>
      <c r="KMW24" s="8"/>
      <c r="KMX24" s="8"/>
      <c r="KMY24" s="9"/>
      <c r="KMZ24" s="8"/>
      <c r="KNA24" s="9"/>
      <c r="KNB24" s="8"/>
      <c r="KNC24" s="8"/>
      <c r="KND24" s="8"/>
      <c r="KNE24" s="8"/>
      <c r="KNF24" s="10"/>
      <c r="KNG24" s="8"/>
      <c r="KNH24" s="8"/>
      <c r="KNI24" s="9"/>
      <c r="KNJ24" s="8"/>
      <c r="KNK24" s="9"/>
      <c r="KNL24" s="8"/>
      <c r="KNM24" s="8"/>
      <c r="KNN24" s="8"/>
      <c r="KNO24" s="8"/>
      <c r="KNP24" s="10"/>
      <c r="KNQ24" s="8"/>
      <c r="KNR24" s="8"/>
      <c r="KNS24" s="9"/>
      <c r="KNT24" s="8"/>
      <c r="KNU24" s="9"/>
      <c r="KNV24" s="8"/>
      <c r="KNW24" s="8"/>
      <c r="KNX24" s="8"/>
      <c r="KNY24" s="8"/>
      <c r="KNZ24" s="10"/>
      <c r="KOA24" s="8"/>
      <c r="KOB24" s="8"/>
      <c r="KOC24" s="9"/>
      <c r="KOD24" s="8"/>
      <c r="KOE24" s="9"/>
      <c r="KOF24" s="8"/>
      <c r="KOG24" s="8"/>
      <c r="KOH24" s="8"/>
      <c r="KOI24" s="8"/>
      <c r="KOJ24" s="10"/>
      <c r="KOK24" s="8"/>
      <c r="KOL24" s="8"/>
      <c r="KOM24" s="9"/>
      <c r="KON24" s="8"/>
      <c r="KOO24" s="9"/>
      <c r="KOP24" s="8"/>
      <c r="KOQ24" s="8"/>
      <c r="KOR24" s="8"/>
      <c r="KOS24" s="8"/>
      <c r="KOT24" s="10"/>
      <c r="KOU24" s="8"/>
      <c r="KOV24" s="8"/>
      <c r="KOW24" s="9"/>
      <c r="KOX24" s="8"/>
      <c r="KOY24" s="9"/>
      <c r="KOZ24" s="8"/>
      <c r="KPA24" s="8"/>
      <c r="KPB24" s="8"/>
      <c r="KPC24" s="8"/>
      <c r="KPD24" s="10"/>
      <c r="KPE24" s="8"/>
      <c r="KPF24" s="8"/>
      <c r="KPG24" s="9"/>
      <c r="KPH24" s="8"/>
      <c r="KPI24" s="9"/>
      <c r="KPJ24" s="8"/>
      <c r="KPK24" s="8"/>
      <c r="KPL24" s="8"/>
      <c r="KPM24" s="8"/>
      <c r="KPN24" s="10"/>
      <c r="KPO24" s="8"/>
      <c r="KPP24" s="8"/>
      <c r="KPQ24" s="9"/>
      <c r="KPR24" s="8"/>
      <c r="KPS24" s="9"/>
      <c r="KPT24" s="8"/>
      <c r="KPU24" s="8"/>
      <c r="KPV24" s="8"/>
      <c r="KPW24" s="8"/>
      <c r="KPX24" s="10"/>
      <c r="KPY24" s="8"/>
      <c r="KPZ24" s="8"/>
      <c r="KQA24" s="9"/>
      <c r="KQB24" s="8"/>
      <c r="KQC24" s="9"/>
      <c r="KQD24" s="8"/>
      <c r="KQE24" s="8"/>
      <c r="KQF24" s="8"/>
      <c r="KQG24" s="8"/>
      <c r="KQH24" s="10"/>
      <c r="KQI24" s="8"/>
      <c r="KQJ24" s="8"/>
      <c r="KQK24" s="9"/>
      <c r="KQL24" s="8"/>
      <c r="KQM24" s="9"/>
      <c r="KQN24" s="8"/>
      <c r="KQO24" s="8"/>
      <c r="KQP24" s="8"/>
      <c r="KQQ24" s="8"/>
      <c r="KQR24" s="10"/>
      <c r="KQS24" s="8"/>
      <c r="KQT24" s="8"/>
      <c r="KQU24" s="9"/>
      <c r="KQV24" s="8"/>
      <c r="KQW24" s="9"/>
      <c r="KQX24" s="8"/>
      <c r="KQY24" s="8"/>
      <c r="KQZ24" s="8"/>
      <c r="KRA24" s="8"/>
      <c r="KRB24" s="10"/>
      <c r="KRC24" s="8"/>
      <c r="KRD24" s="8"/>
      <c r="KRE24" s="9"/>
      <c r="KRF24" s="8"/>
      <c r="KRG24" s="9"/>
      <c r="KRH24" s="8"/>
      <c r="KRI24" s="8"/>
      <c r="KRJ24" s="8"/>
      <c r="KRK24" s="8"/>
      <c r="KRL24" s="10"/>
      <c r="KRM24" s="8"/>
      <c r="KRN24" s="8"/>
      <c r="KRO24" s="9"/>
      <c r="KRP24" s="8"/>
      <c r="KRQ24" s="9"/>
      <c r="KRR24" s="8"/>
      <c r="KRS24" s="8"/>
      <c r="KRT24" s="8"/>
      <c r="KRU24" s="8"/>
      <c r="KRV24" s="10"/>
      <c r="KRW24" s="8"/>
      <c r="KRX24" s="8"/>
      <c r="KRY24" s="9"/>
      <c r="KRZ24" s="8"/>
      <c r="KSA24" s="9"/>
      <c r="KSB24" s="8"/>
      <c r="KSC24" s="8"/>
      <c r="KSD24" s="8"/>
      <c r="KSE24" s="8"/>
      <c r="KSF24" s="10"/>
      <c r="KSG24" s="8"/>
      <c r="KSH24" s="8"/>
      <c r="KSI24" s="9"/>
      <c r="KSJ24" s="8"/>
      <c r="KSK24" s="9"/>
      <c r="KSL24" s="8"/>
      <c r="KSM24" s="8"/>
      <c r="KSN24" s="8"/>
      <c r="KSO24" s="8"/>
      <c r="KSP24" s="10"/>
      <c r="KSQ24" s="8"/>
      <c r="KSR24" s="8"/>
      <c r="KSS24" s="9"/>
      <c r="KST24" s="8"/>
      <c r="KSU24" s="9"/>
      <c r="KSV24" s="8"/>
      <c r="KSW24" s="8"/>
      <c r="KSX24" s="8"/>
      <c r="KSY24" s="8"/>
      <c r="KSZ24" s="10"/>
      <c r="KTA24" s="8"/>
      <c r="KTB24" s="8"/>
      <c r="KTC24" s="9"/>
      <c r="KTD24" s="8"/>
      <c r="KTE24" s="9"/>
      <c r="KTF24" s="8"/>
      <c r="KTG24" s="8"/>
      <c r="KTH24" s="8"/>
      <c r="KTI24" s="8"/>
      <c r="KTJ24" s="10"/>
      <c r="KTK24" s="8"/>
      <c r="KTL24" s="8"/>
      <c r="KTM24" s="9"/>
      <c r="KTN24" s="8"/>
      <c r="KTO24" s="9"/>
      <c r="KTP24" s="8"/>
      <c r="KTQ24" s="8"/>
      <c r="KTR24" s="8"/>
      <c r="KTS24" s="8"/>
      <c r="KTT24" s="10"/>
      <c r="KTU24" s="8"/>
      <c r="KTV24" s="8"/>
      <c r="KTW24" s="9"/>
      <c r="KTX24" s="8"/>
      <c r="KTY24" s="9"/>
      <c r="KTZ24" s="8"/>
      <c r="KUA24" s="8"/>
      <c r="KUB24" s="8"/>
      <c r="KUC24" s="8"/>
      <c r="KUD24" s="10"/>
      <c r="KUE24" s="8"/>
      <c r="KUF24" s="8"/>
      <c r="KUG24" s="9"/>
      <c r="KUH24" s="8"/>
      <c r="KUI24" s="9"/>
      <c r="KUJ24" s="8"/>
      <c r="KUK24" s="8"/>
      <c r="KUL24" s="8"/>
      <c r="KUM24" s="8"/>
      <c r="KUN24" s="10"/>
      <c r="KUO24" s="8"/>
      <c r="KUP24" s="8"/>
      <c r="KUQ24" s="9"/>
      <c r="KUR24" s="8"/>
      <c r="KUS24" s="9"/>
      <c r="KUT24" s="8"/>
      <c r="KUU24" s="8"/>
      <c r="KUV24" s="8"/>
      <c r="KUW24" s="8"/>
      <c r="KUX24" s="10"/>
      <c r="KUY24" s="8"/>
      <c r="KUZ24" s="8"/>
      <c r="KVA24" s="9"/>
      <c r="KVB24" s="8"/>
      <c r="KVC24" s="9"/>
      <c r="KVD24" s="8"/>
      <c r="KVE24" s="8"/>
      <c r="KVF24" s="8"/>
      <c r="KVG24" s="8"/>
      <c r="KVH24" s="10"/>
      <c r="KVI24" s="8"/>
      <c r="KVJ24" s="8"/>
      <c r="KVK24" s="9"/>
      <c r="KVL24" s="8"/>
      <c r="KVM24" s="9"/>
      <c r="KVN24" s="8"/>
      <c r="KVO24" s="8"/>
      <c r="KVP24" s="8"/>
      <c r="KVQ24" s="8"/>
      <c r="KVR24" s="10"/>
      <c r="KVS24" s="8"/>
      <c r="KVT24" s="8"/>
      <c r="KVU24" s="9"/>
      <c r="KVV24" s="8"/>
      <c r="KVW24" s="9"/>
      <c r="KVX24" s="8"/>
      <c r="KVY24" s="8"/>
      <c r="KVZ24" s="8"/>
      <c r="KWA24" s="8"/>
      <c r="KWB24" s="10"/>
      <c r="KWC24" s="8"/>
      <c r="KWD24" s="8"/>
      <c r="KWE24" s="9"/>
      <c r="KWF24" s="8"/>
      <c r="KWG24" s="9"/>
      <c r="KWH24" s="8"/>
      <c r="KWI24" s="8"/>
      <c r="KWJ24" s="8"/>
      <c r="KWK24" s="8"/>
      <c r="KWL24" s="10"/>
      <c r="KWM24" s="8"/>
      <c r="KWN24" s="8"/>
      <c r="KWO24" s="9"/>
      <c r="KWP24" s="8"/>
      <c r="KWQ24" s="9"/>
      <c r="KWR24" s="8"/>
      <c r="KWS24" s="8"/>
      <c r="KWT24" s="8"/>
      <c r="KWU24" s="8"/>
      <c r="KWV24" s="10"/>
      <c r="KWW24" s="8"/>
      <c r="KWX24" s="8"/>
      <c r="KWY24" s="9"/>
      <c r="KWZ24" s="8"/>
      <c r="KXA24" s="9"/>
      <c r="KXB24" s="8"/>
      <c r="KXC24" s="8"/>
      <c r="KXD24" s="8"/>
      <c r="KXE24" s="8"/>
      <c r="KXF24" s="10"/>
      <c r="KXG24" s="8"/>
      <c r="KXH24" s="8"/>
      <c r="KXI24" s="9"/>
      <c r="KXJ24" s="8"/>
      <c r="KXK24" s="9"/>
      <c r="KXL24" s="8"/>
      <c r="KXM24" s="8"/>
      <c r="KXN24" s="8"/>
      <c r="KXO24" s="8"/>
      <c r="KXP24" s="10"/>
      <c r="KXQ24" s="8"/>
      <c r="KXR24" s="8"/>
      <c r="KXS24" s="9"/>
      <c r="KXT24" s="8"/>
      <c r="KXU24" s="9"/>
      <c r="KXV24" s="8"/>
      <c r="KXW24" s="8"/>
      <c r="KXX24" s="8"/>
      <c r="KXY24" s="8"/>
      <c r="KXZ24" s="10"/>
      <c r="KYA24" s="8"/>
      <c r="KYB24" s="8"/>
      <c r="KYC24" s="9"/>
      <c r="KYD24" s="8"/>
      <c r="KYE24" s="9"/>
      <c r="KYF24" s="8"/>
      <c r="KYG24" s="8"/>
      <c r="KYH24" s="8"/>
      <c r="KYI24" s="8"/>
      <c r="KYJ24" s="10"/>
      <c r="KYK24" s="8"/>
      <c r="KYL24" s="8"/>
      <c r="KYM24" s="9"/>
      <c r="KYN24" s="8"/>
      <c r="KYO24" s="9"/>
      <c r="KYP24" s="8"/>
      <c r="KYQ24" s="8"/>
      <c r="KYR24" s="8"/>
      <c r="KYS24" s="8"/>
      <c r="KYT24" s="10"/>
      <c r="KYU24" s="8"/>
      <c r="KYV24" s="8"/>
      <c r="KYW24" s="9"/>
      <c r="KYX24" s="8"/>
      <c r="KYY24" s="9"/>
      <c r="KYZ24" s="8"/>
      <c r="KZA24" s="8"/>
      <c r="KZB24" s="8"/>
      <c r="KZC24" s="8"/>
      <c r="KZD24" s="10"/>
      <c r="KZE24" s="8"/>
      <c r="KZF24" s="8"/>
      <c r="KZG24" s="9"/>
      <c r="KZH24" s="8"/>
      <c r="KZI24" s="9"/>
      <c r="KZJ24" s="8"/>
      <c r="KZK24" s="8"/>
      <c r="KZL24" s="8"/>
      <c r="KZM24" s="8"/>
      <c r="KZN24" s="10"/>
      <c r="KZO24" s="8"/>
      <c r="KZP24" s="8"/>
      <c r="KZQ24" s="9"/>
      <c r="KZR24" s="8"/>
      <c r="KZS24" s="9"/>
      <c r="KZT24" s="8"/>
      <c r="KZU24" s="8"/>
      <c r="KZV24" s="8"/>
      <c r="KZW24" s="8"/>
      <c r="KZX24" s="10"/>
      <c r="KZY24" s="8"/>
      <c r="KZZ24" s="8"/>
      <c r="LAA24" s="9"/>
      <c r="LAB24" s="8"/>
      <c r="LAC24" s="9"/>
      <c r="LAD24" s="8"/>
      <c r="LAE24" s="8"/>
      <c r="LAF24" s="8"/>
      <c r="LAG24" s="8"/>
      <c r="LAH24" s="10"/>
      <c r="LAI24" s="8"/>
      <c r="LAJ24" s="8"/>
      <c r="LAK24" s="9"/>
      <c r="LAL24" s="8"/>
      <c r="LAM24" s="9"/>
      <c r="LAN24" s="8"/>
      <c r="LAO24" s="8"/>
      <c r="LAP24" s="8"/>
      <c r="LAQ24" s="8"/>
      <c r="LAR24" s="10"/>
      <c r="LAS24" s="8"/>
      <c r="LAT24" s="8"/>
      <c r="LAU24" s="9"/>
      <c r="LAV24" s="8"/>
      <c r="LAW24" s="9"/>
      <c r="LAX24" s="8"/>
      <c r="LAY24" s="8"/>
      <c r="LAZ24" s="8"/>
      <c r="LBA24" s="8"/>
      <c r="LBB24" s="10"/>
      <c r="LBC24" s="8"/>
      <c r="LBD24" s="8"/>
      <c r="LBE24" s="9"/>
      <c r="LBF24" s="8"/>
      <c r="LBG24" s="9"/>
      <c r="LBH24" s="8"/>
      <c r="LBI24" s="8"/>
      <c r="LBJ24" s="8"/>
      <c r="LBK24" s="8"/>
      <c r="LBL24" s="10"/>
      <c r="LBM24" s="8"/>
      <c r="LBN24" s="8"/>
      <c r="LBO24" s="9"/>
      <c r="LBP24" s="8"/>
      <c r="LBQ24" s="9"/>
      <c r="LBR24" s="8"/>
      <c r="LBS24" s="8"/>
      <c r="LBT24" s="8"/>
      <c r="LBU24" s="8"/>
      <c r="LBV24" s="10"/>
      <c r="LBW24" s="8"/>
      <c r="LBX24" s="8"/>
      <c r="LBY24" s="9"/>
      <c r="LBZ24" s="8"/>
      <c r="LCA24" s="9"/>
      <c r="LCB24" s="8"/>
      <c r="LCC24" s="8"/>
      <c r="LCD24" s="8"/>
      <c r="LCE24" s="8"/>
      <c r="LCF24" s="10"/>
      <c r="LCG24" s="8"/>
      <c r="LCH24" s="8"/>
      <c r="LCI24" s="9"/>
      <c r="LCJ24" s="8"/>
      <c r="LCK24" s="9"/>
      <c r="LCL24" s="8"/>
      <c r="LCM24" s="8"/>
      <c r="LCN24" s="8"/>
      <c r="LCO24" s="8"/>
      <c r="LCP24" s="10"/>
      <c r="LCQ24" s="8"/>
      <c r="LCR24" s="8"/>
      <c r="LCS24" s="9"/>
      <c r="LCT24" s="8"/>
      <c r="LCU24" s="9"/>
      <c r="LCV24" s="8"/>
      <c r="LCW24" s="8"/>
      <c r="LCX24" s="8"/>
      <c r="LCY24" s="8"/>
      <c r="LCZ24" s="10"/>
      <c r="LDA24" s="8"/>
      <c r="LDB24" s="8"/>
      <c r="LDC24" s="9"/>
      <c r="LDD24" s="8"/>
      <c r="LDE24" s="9"/>
      <c r="LDF24" s="8"/>
      <c r="LDG24" s="8"/>
      <c r="LDH24" s="8"/>
      <c r="LDI24" s="8"/>
      <c r="LDJ24" s="10"/>
      <c r="LDK24" s="8"/>
      <c r="LDL24" s="8"/>
      <c r="LDM24" s="9"/>
      <c r="LDN24" s="8"/>
      <c r="LDO24" s="9"/>
      <c r="LDP24" s="8"/>
      <c r="LDQ24" s="8"/>
      <c r="LDR24" s="8"/>
      <c r="LDS24" s="8"/>
      <c r="LDT24" s="10"/>
      <c r="LDU24" s="8"/>
      <c r="LDV24" s="8"/>
      <c r="LDW24" s="9"/>
      <c r="LDX24" s="8"/>
      <c r="LDY24" s="9"/>
      <c r="LDZ24" s="8"/>
      <c r="LEA24" s="8"/>
      <c r="LEB24" s="8"/>
      <c r="LEC24" s="8"/>
      <c r="LED24" s="10"/>
      <c r="LEE24" s="8"/>
      <c r="LEF24" s="8"/>
      <c r="LEG24" s="9"/>
      <c r="LEH24" s="8"/>
      <c r="LEI24" s="9"/>
      <c r="LEJ24" s="8"/>
      <c r="LEK24" s="8"/>
      <c r="LEL24" s="8"/>
      <c r="LEM24" s="8"/>
      <c r="LEN24" s="10"/>
      <c r="LEO24" s="8"/>
      <c r="LEP24" s="8"/>
      <c r="LEQ24" s="9"/>
      <c r="LER24" s="8"/>
      <c r="LES24" s="9"/>
      <c r="LET24" s="8"/>
      <c r="LEU24" s="8"/>
      <c r="LEV24" s="8"/>
      <c r="LEW24" s="8"/>
      <c r="LEX24" s="10"/>
      <c r="LEY24" s="8"/>
      <c r="LEZ24" s="8"/>
      <c r="LFA24" s="9"/>
      <c r="LFB24" s="8"/>
      <c r="LFC24" s="9"/>
      <c r="LFD24" s="8"/>
      <c r="LFE24" s="8"/>
      <c r="LFF24" s="8"/>
      <c r="LFG24" s="8"/>
      <c r="LFH24" s="10"/>
      <c r="LFI24" s="8"/>
      <c r="LFJ24" s="8"/>
      <c r="LFK24" s="9"/>
      <c r="LFL24" s="8"/>
      <c r="LFM24" s="9"/>
      <c r="LFN24" s="8"/>
      <c r="LFO24" s="8"/>
      <c r="LFP24" s="8"/>
      <c r="LFQ24" s="8"/>
      <c r="LFR24" s="10"/>
      <c r="LFS24" s="8"/>
      <c r="LFT24" s="8"/>
      <c r="LFU24" s="9"/>
      <c r="LFV24" s="8"/>
      <c r="LFW24" s="9"/>
      <c r="LFX24" s="8"/>
      <c r="LFY24" s="8"/>
      <c r="LFZ24" s="8"/>
      <c r="LGA24" s="8"/>
      <c r="LGB24" s="10"/>
      <c r="LGC24" s="8"/>
      <c r="LGD24" s="8"/>
      <c r="LGE24" s="9"/>
      <c r="LGF24" s="8"/>
      <c r="LGG24" s="9"/>
      <c r="LGH24" s="8"/>
      <c r="LGI24" s="8"/>
      <c r="LGJ24" s="8"/>
      <c r="LGK24" s="8"/>
      <c r="LGL24" s="10"/>
      <c r="LGM24" s="8"/>
      <c r="LGN24" s="8"/>
      <c r="LGO24" s="9"/>
      <c r="LGP24" s="8"/>
      <c r="LGQ24" s="9"/>
      <c r="LGR24" s="8"/>
      <c r="LGS24" s="8"/>
      <c r="LGT24" s="8"/>
      <c r="LGU24" s="8"/>
      <c r="LGV24" s="10"/>
      <c r="LGW24" s="8"/>
      <c r="LGX24" s="8"/>
      <c r="LGY24" s="9"/>
      <c r="LGZ24" s="8"/>
      <c r="LHA24" s="9"/>
      <c r="LHB24" s="8"/>
      <c r="LHC24" s="8"/>
      <c r="LHD24" s="8"/>
      <c r="LHE24" s="8"/>
      <c r="LHF24" s="10"/>
      <c r="LHG24" s="8"/>
      <c r="LHH24" s="8"/>
      <c r="LHI24" s="9"/>
      <c r="LHJ24" s="8"/>
      <c r="LHK24" s="9"/>
      <c r="LHL24" s="8"/>
      <c r="LHM24" s="8"/>
      <c r="LHN24" s="8"/>
      <c r="LHO24" s="8"/>
      <c r="LHP24" s="10"/>
      <c r="LHQ24" s="8"/>
      <c r="LHR24" s="8"/>
      <c r="LHS24" s="9"/>
      <c r="LHT24" s="8"/>
      <c r="LHU24" s="9"/>
      <c r="LHV24" s="8"/>
      <c r="LHW24" s="8"/>
      <c r="LHX24" s="8"/>
      <c r="LHY24" s="8"/>
      <c r="LHZ24" s="10"/>
      <c r="LIA24" s="8"/>
      <c r="LIB24" s="8"/>
      <c r="LIC24" s="9"/>
      <c r="LID24" s="8"/>
      <c r="LIE24" s="9"/>
      <c r="LIF24" s="8"/>
      <c r="LIG24" s="8"/>
      <c r="LIH24" s="8"/>
      <c r="LII24" s="8"/>
      <c r="LIJ24" s="10"/>
      <c r="LIK24" s="8"/>
      <c r="LIL24" s="8"/>
      <c r="LIM24" s="9"/>
      <c r="LIN24" s="8"/>
      <c r="LIO24" s="9"/>
      <c r="LIP24" s="8"/>
      <c r="LIQ24" s="8"/>
      <c r="LIR24" s="8"/>
      <c r="LIS24" s="8"/>
      <c r="LIT24" s="10"/>
      <c r="LIU24" s="8"/>
      <c r="LIV24" s="8"/>
      <c r="LIW24" s="9"/>
      <c r="LIX24" s="8"/>
      <c r="LIY24" s="9"/>
      <c r="LIZ24" s="8"/>
      <c r="LJA24" s="8"/>
      <c r="LJB24" s="8"/>
      <c r="LJC24" s="8"/>
      <c r="LJD24" s="10"/>
      <c r="LJE24" s="8"/>
      <c r="LJF24" s="8"/>
      <c r="LJG24" s="9"/>
      <c r="LJH24" s="8"/>
      <c r="LJI24" s="9"/>
      <c r="LJJ24" s="8"/>
      <c r="LJK24" s="8"/>
      <c r="LJL24" s="8"/>
      <c r="LJM24" s="8"/>
      <c r="LJN24" s="10"/>
      <c r="LJO24" s="8"/>
      <c r="LJP24" s="8"/>
      <c r="LJQ24" s="9"/>
      <c r="LJR24" s="8"/>
      <c r="LJS24" s="9"/>
      <c r="LJT24" s="8"/>
      <c r="LJU24" s="8"/>
      <c r="LJV24" s="8"/>
      <c r="LJW24" s="8"/>
      <c r="LJX24" s="10"/>
      <c r="LJY24" s="8"/>
      <c r="LJZ24" s="8"/>
      <c r="LKA24" s="9"/>
      <c r="LKB24" s="8"/>
      <c r="LKC24" s="9"/>
      <c r="LKD24" s="8"/>
      <c r="LKE24" s="8"/>
      <c r="LKF24" s="8"/>
      <c r="LKG24" s="8"/>
      <c r="LKH24" s="10"/>
      <c r="LKI24" s="8"/>
      <c r="LKJ24" s="8"/>
      <c r="LKK24" s="9"/>
      <c r="LKL24" s="8"/>
      <c r="LKM24" s="9"/>
      <c r="LKN24" s="8"/>
      <c r="LKO24" s="8"/>
      <c r="LKP24" s="8"/>
      <c r="LKQ24" s="8"/>
      <c r="LKR24" s="10"/>
      <c r="LKS24" s="8"/>
      <c r="LKT24" s="8"/>
      <c r="LKU24" s="9"/>
      <c r="LKV24" s="8"/>
      <c r="LKW24" s="9"/>
      <c r="LKX24" s="8"/>
      <c r="LKY24" s="8"/>
      <c r="LKZ24" s="8"/>
      <c r="LLA24" s="8"/>
      <c r="LLB24" s="10"/>
      <c r="LLC24" s="8"/>
      <c r="LLD24" s="8"/>
      <c r="LLE24" s="9"/>
      <c r="LLF24" s="8"/>
      <c r="LLG24" s="9"/>
      <c r="LLH24" s="8"/>
      <c r="LLI24" s="8"/>
      <c r="LLJ24" s="8"/>
      <c r="LLK24" s="8"/>
      <c r="LLL24" s="10"/>
      <c r="LLM24" s="8"/>
      <c r="LLN24" s="8"/>
      <c r="LLO24" s="9"/>
      <c r="LLP24" s="8"/>
      <c r="LLQ24" s="9"/>
      <c r="LLR24" s="8"/>
      <c r="LLS24" s="8"/>
      <c r="LLT24" s="8"/>
      <c r="LLU24" s="8"/>
      <c r="LLV24" s="10"/>
      <c r="LLW24" s="8"/>
      <c r="LLX24" s="8"/>
      <c r="LLY24" s="9"/>
      <c r="LLZ24" s="8"/>
      <c r="LMA24" s="9"/>
      <c r="LMB24" s="8"/>
      <c r="LMC24" s="8"/>
      <c r="LMD24" s="8"/>
      <c r="LME24" s="8"/>
      <c r="LMF24" s="10"/>
      <c r="LMG24" s="8"/>
      <c r="LMH24" s="8"/>
      <c r="LMI24" s="9"/>
      <c r="LMJ24" s="8"/>
      <c r="LMK24" s="9"/>
      <c r="LML24" s="8"/>
      <c r="LMM24" s="8"/>
      <c r="LMN24" s="8"/>
      <c r="LMO24" s="8"/>
      <c r="LMP24" s="10"/>
      <c r="LMQ24" s="8"/>
      <c r="LMR24" s="8"/>
      <c r="LMS24" s="9"/>
      <c r="LMT24" s="8"/>
      <c r="LMU24" s="9"/>
      <c r="LMV24" s="8"/>
      <c r="LMW24" s="8"/>
      <c r="LMX24" s="8"/>
      <c r="LMY24" s="8"/>
      <c r="LMZ24" s="10"/>
      <c r="LNA24" s="8"/>
      <c r="LNB24" s="8"/>
      <c r="LNC24" s="9"/>
      <c r="LND24" s="8"/>
      <c r="LNE24" s="9"/>
      <c r="LNF24" s="8"/>
      <c r="LNG24" s="8"/>
      <c r="LNH24" s="8"/>
      <c r="LNI24" s="8"/>
      <c r="LNJ24" s="10"/>
      <c r="LNK24" s="8"/>
      <c r="LNL24" s="8"/>
      <c r="LNM24" s="9"/>
      <c r="LNN24" s="8"/>
      <c r="LNO24" s="9"/>
      <c r="LNP24" s="8"/>
      <c r="LNQ24" s="8"/>
      <c r="LNR24" s="8"/>
      <c r="LNS24" s="8"/>
      <c r="LNT24" s="10"/>
      <c r="LNU24" s="8"/>
      <c r="LNV24" s="8"/>
      <c r="LNW24" s="9"/>
      <c r="LNX24" s="8"/>
      <c r="LNY24" s="9"/>
      <c r="LNZ24" s="8"/>
      <c r="LOA24" s="8"/>
      <c r="LOB24" s="8"/>
      <c r="LOC24" s="8"/>
      <c r="LOD24" s="10"/>
      <c r="LOE24" s="8"/>
      <c r="LOF24" s="8"/>
      <c r="LOG24" s="9"/>
      <c r="LOH24" s="8"/>
      <c r="LOI24" s="9"/>
      <c r="LOJ24" s="8"/>
      <c r="LOK24" s="8"/>
      <c r="LOL24" s="8"/>
      <c r="LOM24" s="8"/>
      <c r="LON24" s="10"/>
      <c r="LOO24" s="8"/>
      <c r="LOP24" s="8"/>
      <c r="LOQ24" s="9"/>
      <c r="LOR24" s="8"/>
      <c r="LOS24" s="9"/>
      <c r="LOT24" s="8"/>
      <c r="LOU24" s="8"/>
      <c r="LOV24" s="8"/>
      <c r="LOW24" s="8"/>
      <c r="LOX24" s="10"/>
      <c r="LOY24" s="8"/>
      <c r="LOZ24" s="8"/>
      <c r="LPA24" s="9"/>
      <c r="LPB24" s="8"/>
      <c r="LPC24" s="9"/>
      <c r="LPD24" s="8"/>
      <c r="LPE24" s="8"/>
      <c r="LPF24" s="8"/>
      <c r="LPG24" s="8"/>
      <c r="LPH24" s="10"/>
      <c r="LPI24" s="8"/>
      <c r="LPJ24" s="8"/>
      <c r="LPK24" s="9"/>
      <c r="LPL24" s="8"/>
      <c r="LPM24" s="9"/>
      <c r="LPN24" s="8"/>
      <c r="LPO24" s="8"/>
      <c r="LPP24" s="8"/>
      <c r="LPQ24" s="8"/>
      <c r="LPR24" s="10"/>
      <c r="LPS24" s="8"/>
      <c r="LPT24" s="8"/>
      <c r="LPU24" s="9"/>
      <c r="LPV24" s="8"/>
      <c r="LPW24" s="9"/>
      <c r="LPX24" s="8"/>
      <c r="LPY24" s="8"/>
      <c r="LPZ24" s="8"/>
      <c r="LQA24" s="8"/>
      <c r="LQB24" s="10"/>
      <c r="LQC24" s="8"/>
      <c r="LQD24" s="8"/>
      <c r="LQE24" s="9"/>
      <c r="LQF24" s="8"/>
      <c r="LQG24" s="9"/>
      <c r="LQH24" s="8"/>
      <c r="LQI24" s="8"/>
      <c r="LQJ24" s="8"/>
      <c r="LQK24" s="8"/>
      <c r="LQL24" s="10"/>
      <c r="LQM24" s="8"/>
      <c r="LQN24" s="8"/>
      <c r="LQO24" s="9"/>
      <c r="LQP24" s="8"/>
      <c r="LQQ24" s="9"/>
      <c r="LQR24" s="8"/>
      <c r="LQS24" s="8"/>
      <c r="LQT24" s="8"/>
      <c r="LQU24" s="8"/>
      <c r="LQV24" s="10"/>
      <c r="LQW24" s="8"/>
      <c r="LQX24" s="8"/>
      <c r="LQY24" s="9"/>
      <c r="LQZ24" s="8"/>
      <c r="LRA24" s="9"/>
      <c r="LRB24" s="8"/>
      <c r="LRC24" s="8"/>
      <c r="LRD24" s="8"/>
      <c r="LRE24" s="8"/>
      <c r="LRF24" s="10"/>
      <c r="LRG24" s="8"/>
      <c r="LRH24" s="8"/>
      <c r="LRI24" s="9"/>
      <c r="LRJ24" s="8"/>
      <c r="LRK24" s="9"/>
      <c r="LRL24" s="8"/>
      <c r="LRM24" s="8"/>
      <c r="LRN24" s="8"/>
      <c r="LRO24" s="8"/>
      <c r="LRP24" s="10"/>
      <c r="LRQ24" s="8"/>
      <c r="LRR24" s="8"/>
      <c r="LRS24" s="9"/>
      <c r="LRT24" s="8"/>
      <c r="LRU24" s="9"/>
      <c r="LRV24" s="8"/>
      <c r="LRW24" s="8"/>
      <c r="LRX24" s="8"/>
      <c r="LRY24" s="8"/>
      <c r="LRZ24" s="10"/>
      <c r="LSA24" s="8"/>
      <c r="LSB24" s="8"/>
      <c r="LSC24" s="9"/>
      <c r="LSD24" s="8"/>
      <c r="LSE24" s="9"/>
      <c r="LSF24" s="8"/>
      <c r="LSG24" s="8"/>
      <c r="LSH24" s="8"/>
      <c r="LSI24" s="8"/>
      <c r="LSJ24" s="10"/>
      <c r="LSK24" s="8"/>
      <c r="LSL24" s="8"/>
      <c r="LSM24" s="9"/>
      <c r="LSN24" s="8"/>
      <c r="LSO24" s="9"/>
      <c r="LSP24" s="8"/>
      <c r="LSQ24" s="8"/>
      <c r="LSR24" s="8"/>
      <c r="LSS24" s="8"/>
      <c r="LST24" s="10"/>
      <c r="LSU24" s="8"/>
      <c r="LSV24" s="8"/>
      <c r="LSW24" s="9"/>
      <c r="LSX24" s="8"/>
      <c r="LSY24" s="9"/>
      <c r="LSZ24" s="8"/>
      <c r="LTA24" s="8"/>
      <c r="LTB24" s="8"/>
      <c r="LTC24" s="8"/>
      <c r="LTD24" s="10"/>
      <c r="LTE24" s="8"/>
      <c r="LTF24" s="8"/>
      <c r="LTG24" s="9"/>
      <c r="LTH24" s="8"/>
      <c r="LTI24" s="9"/>
      <c r="LTJ24" s="8"/>
      <c r="LTK24" s="8"/>
      <c r="LTL24" s="8"/>
      <c r="LTM24" s="8"/>
      <c r="LTN24" s="10"/>
      <c r="LTO24" s="8"/>
      <c r="LTP24" s="8"/>
      <c r="LTQ24" s="9"/>
      <c r="LTR24" s="8"/>
      <c r="LTS24" s="9"/>
      <c r="LTT24" s="8"/>
      <c r="LTU24" s="8"/>
      <c r="LTV24" s="8"/>
      <c r="LTW24" s="8"/>
      <c r="LTX24" s="10"/>
      <c r="LTY24" s="8"/>
      <c r="LTZ24" s="8"/>
      <c r="LUA24" s="9"/>
      <c r="LUB24" s="8"/>
      <c r="LUC24" s="9"/>
      <c r="LUD24" s="8"/>
      <c r="LUE24" s="8"/>
      <c r="LUF24" s="8"/>
      <c r="LUG24" s="8"/>
      <c r="LUH24" s="10"/>
      <c r="LUI24" s="8"/>
      <c r="LUJ24" s="8"/>
      <c r="LUK24" s="9"/>
      <c r="LUL24" s="8"/>
      <c r="LUM24" s="9"/>
      <c r="LUN24" s="8"/>
      <c r="LUO24" s="8"/>
      <c r="LUP24" s="8"/>
      <c r="LUQ24" s="8"/>
      <c r="LUR24" s="10"/>
      <c r="LUS24" s="8"/>
      <c r="LUT24" s="8"/>
      <c r="LUU24" s="9"/>
      <c r="LUV24" s="8"/>
      <c r="LUW24" s="9"/>
      <c r="LUX24" s="8"/>
      <c r="LUY24" s="8"/>
      <c r="LUZ24" s="8"/>
      <c r="LVA24" s="8"/>
      <c r="LVB24" s="10"/>
      <c r="LVC24" s="8"/>
      <c r="LVD24" s="8"/>
      <c r="LVE24" s="9"/>
      <c r="LVF24" s="8"/>
      <c r="LVG24" s="9"/>
      <c r="LVH24" s="8"/>
      <c r="LVI24" s="8"/>
      <c r="LVJ24" s="8"/>
      <c r="LVK24" s="8"/>
      <c r="LVL24" s="10"/>
      <c r="LVM24" s="8"/>
      <c r="LVN24" s="8"/>
      <c r="LVO24" s="9"/>
      <c r="LVP24" s="8"/>
      <c r="LVQ24" s="9"/>
      <c r="LVR24" s="8"/>
      <c r="LVS24" s="8"/>
      <c r="LVT24" s="8"/>
      <c r="LVU24" s="8"/>
      <c r="LVV24" s="10"/>
      <c r="LVW24" s="8"/>
      <c r="LVX24" s="8"/>
      <c r="LVY24" s="9"/>
      <c r="LVZ24" s="8"/>
      <c r="LWA24" s="9"/>
      <c r="LWB24" s="8"/>
      <c r="LWC24" s="8"/>
      <c r="LWD24" s="8"/>
      <c r="LWE24" s="8"/>
      <c r="LWF24" s="10"/>
      <c r="LWG24" s="8"/>
      <c r="LWH24" s="8"/>
      <c r="LWI24" s="9"/>
      <c r="LWJ24" s="8"/>
      <c r="LWK24" s="9"/>
      <c r="LWL24" s="8"/>
      <c r="LWM24" s="8"/>
      <c r="LWN24" s="8"/>
      <c r="LWO24" s="8"/>
      <c r="LWP24" s="10"/>
      <c r="LWQ24" s="8"/>
      <c r="LWR24" s="8"/>
      <c r="LWS24" s="9"/>
      <c r="LWT24" s="8"/>
      <c r="LWU24" s="9"/>
      <c r="LWV24" s="8"/>
      <c r="LWW24" s="8"/>
      <c r="LWX24" s="8"/>
      <c r="LWY24" s="8"/>
      <c r="LWZ24" s="10"/>
      <c r="LXA24" s="8"/>
      <c r="LXB24" s="8"/>
      <c r="LXC24" s="9"/>
      <c r="LXD24" s="8"/>
      <c r="LXE24" s="9"/>
      <c r="LXF24" s="8"/>
      <c r="LXG24" s="8"/>
      <c r="LXH24" s="8"/>
      <c r="LXI24" s="8"/>
      <c r="LXJ24" s="10"/>
      <c r="LXK24" s="8"/>
      <c r="LXL24" s="8"/>
      <c r="LXM24" s="9"/>
      <c r="LXN24" s="8"/>
      <c r="LXO24" s="9"/>
      <c r="LXP24" s="8"/>
      <c r="LXQ24" s="8"/>
      <c r="LXR24" s="8"/>
      <c r="LXS24" s="8"/>
      <c r="LXT24" s="10"/>
      <c r="LXU24" s="8"/>
      <c r="LXV24" s="8"/>
      <c r="LXW24" s="9"/>
      <c r="LXX24" s="8"/>
      <c r="LXY24" s="9"/>
      <c r="LXZ24" s="8"/>
      <c r="LYA24" s="8"/>
      <c r="LYB24" s="8"/>
      <c r="LYC24" s="8"/>
      <c r="LYD24" s="10"/>
      <c r="LYE24" s="8"/>
      <c r="LYF24" s="8"/>
      <c r="LYG24" s="9"/>
      <c r="LYH24" s="8"/>
      <c r="LYI24" s="9"/>
      <c r="LYJ24" s="8"/>
      <c r="LYK24" s="8"/>
      <c r="LYL24" s="8"/>
      <c r="LYM24" s="8"/>
      <c r="LYN24" s="10"/>
      <c r="LYO24" s="8"/>
      <c r="LYP24" s="8"/>
      <c r="LYQ24" s="9"/>
      <c r="LYR24" s="8"/>
      <c r="LYS24" s="9"/>
      <c r="LYT24" s="8"/>
      <c r="LYU24" s="8"/>
      <c r="LYV24" s="8"/>
      <c r="LYW24" s="8"/>
      <c r="LYX24" s="10"/>
      <c r="LYY24" s="8"/>
      <c r="LYZ24" s="8"/>
      <c r="LZA24" s="9"/>
      <c r="LZB24" s="8"/>
      <c r="LZC24" s="9"/>
      <c r="LZD24" s="8"/>
      <c r="LZE24" s="8"/>
      <c r="LZF24" s="8"/>
      <c r="LZG24" s="8"/>
      <c r="LZH24" s="10"/>
      <c r="LZI24" s="8"/>
      <c r="LZJ24" s="8"/>
      <c r="LZK24" s="9"/>
      <c r="LZL24" s="8"/>
      <c r="LZM24" s="9"/>
      <c r="LZN24" s="8"/>
      <c r="LZO24" s="8"/>
      <c r="LZP24" s="8"/>
      <c r="LZQ24" s="8"/>
      <c r="LZR24" s="10"/>
      <c r="LZS24" s="8"/>
      <c r="LZT24" s="8"/>
      <c r="LZU24" s="9"/>
      <c r="LZV24" s="8"/>
      <c r="LZW24" s="9"/>
      <c r="LZX24" s="8"/>
      <c r="LZY24" s="8"/>
      <c r="LZZ24" s="8"/>
      <c r="MAA24" s="8"/>
      <c r="MAB24" s="10"/>
      <c r="MAC24" s="8"/>
      <c r="MAD24" s="8"/>
      <c r="MAE24" s="9"/>
      <c r="MAF24" s="8"/>
      <c r="MAG24" s="9"/>
      <c r="MAH24" s="8"/>
      <c r="MAI24" s="8"/>
      <c r="MAJ24" s="8"/>
      <c r="MAK24" s="8"/>
      <c r="MAL24" s="10"/>
      <c r="MAM24" s="8"/>
      <c r="MAN24" s="8"/>
      <c r="MAO24" s="9"/>
      <c r="MAP24" s="8"/>
      <c r="MAQ24" s="9"/>
      <c r="MAR24" s="8"/>
      <c r="MAS24" s="8"/>
      <c r="MAT24" s="8"/>
      <c r="MAU24" s="8"/>
      <c r="MAV24" s="10"/>
      <c r="MAW24" s="8"/>
      <c r="MAX24" s="8"/>
      <c r="MAY24" s="9"/>
      <c r="MAZ24" s="8"/>
      <c r="MBA24" s="9"/>
      <c r="MBB24" s="8"/>
      <c r="MBC24" s="8"/>
      <c r="MBD24" s="8"/>
      <c r="MBE24" s="8"/>
      <c r="MBF24" s="10"/>
      <c r="MBG24" s="8"/>
      <c r="MBH24" s="8"/>
      <c r="MBI24" s="9"/>
      <c r="MBJ24" s="8"/>
      <c r="MBK24" s="9"/>
      <c r="MBL24" s="8"/>
      <c r="MBM24" s="8"/>
      <c r="MBN24" s="8"/>
      <c r="MBO24" s="8"/>
      <c r="MBP24" s="10"/>
      <c r="MBQ24" s="8"/>
      <c r="MBR24" s="8"/>
      <c r="MBS24" s="9"/>
      <c r="MBT24" s="8"/>
      <c r="MBU24" s="9"/>
      <c r="MBV24" s="8"/>
      <c r="MBW24" s="8"/>
      <c r="MBX24" s="8"/>
      <c r="MBY24" s="8"/>
      <c r="MBZ24" s="10"/>
      <c r="MCA24" s="8"/>
      <c r="MCB24" s="8"/>
      <c r="MCC24" s="9"/>
      <c r="MCD24" s="8"/>
      <c r="MCE24" s="9"/>
      <c r="MCF24" s="8"/>
      <c r="MCG24" s="8"/>
      <c r="MCH24" s="8"/>
      <c r="MCI24" s="8"/>
      <c r="MCJ24" s="10"/>
      <c r="MCK24" s="8"/>
      <c r="MCL24" s="8"/>
      <c r="MCM24" s="9"/>
      <c r="MCN24" s="8"/>
      <c r="MCO24" s="9"/>
      <c r="MCP24" s="8"/>
      <c r="MCQ24" s="8"/>
      <c r="MCR24" s="8"/>
      <c r="MCS24" s="8"/>
      <c r="MCT24" s="10"/>
      <c r="MCU24" s="8"/>
      <c r="MCV24" s="8"/>
      <c r="MCW24" s="9"/>
      <c r="MCX24" s="8"/>
      <c r="MCY24" s="9"/>
      <c r="MCZ24" s="8"/>
      <c r="MDA24" s="8"/>
      <c r="MDB24" s="8"/>
      <c r="MDC24" s="8"/>
      <c r="MDD24" s="10"/>
      <c r="MDE24" s="8"/>
      <c r="MDF24" s="8"/>
      <c r="MDG24" s="9"/>
      <c r="MDH24" s="8"/>
      <c r="MDI24" s="9"/>
      <c r="MDJ24" s="8"/>
      <c r="MDK24" s="8"/>
      <c r="MDL24" s="8"/>
      <c r="MDM24" s="8"/>
      <c r="MDN24" s="10"/>
      <c r="MDO24" s="8"/>
      <c r="MDP24" s="8"/>
      <c r="MDQ24" s="9"/>
      <c r="MDR24" s="8"/>
      <c r="MDS24" s="9"/>
      <c r="MDT24" s="8"/>
      <c r="MDU24" s="8"/>
      <c r="MDV24" s="8"/>
      <c r="MDW24" s="8"/>
      <c r="MDX24" s="10"/>
      <c r="MDY24" s="8"/>
      <c r="MDZ24" s="8"/>
      <c r="MEA24" s="9"/>
      <c r="MEB24" s="8"/>
      <c r="MEC24" s="9"/>
      <c r="MED24" s="8"/>
      <c r="MEE24" s="8"/>
      <c r="MEF24" s="8"/>
      <c r="MEG24" s="8"/>
      <c r="MEH24" s="10"/>
      <c r="MEI24" s="8"/>
      <c r="MEJ24" s="8"/>
      <c r="MEK24" s="9"/>
      <c r="MEL24" s="8"/>
      <c r="MEM24" s="9"/>
      <c r="MEN24" s="8"/>
      <c r="MEO24" s="8"/>
      <c r="MEP24" s="8"/>
      <c r="MEQ24" s="8"/>
      <c r="MER24" s="10"/>
      <c r="MES24" s="8"/>
      <c r="MET24" s="8"/>
      <c r="MEU24" s="9"/>
      <c r="MEV24" s="8"/>
      <c r="MEW24" s="9"/>
      <c r="MEX24" s="8"/>
      <c r="MEY24" s="8"/>
      <c r="MEZ24" s="8"/>
      <c r="MFA24" s="8"/>
      <c r="MFB24" s="10"/>
      <c r="MFC24" s="8"/>
      <c r="MFD24" s="8"/>
      <c r="MFE24" s="9"/>
      <c r="MFF24" s="8"/>
      <c r="MFG24" s="9"/>
      <c r="MFH24" s="8"/>
      <c r="MFI24" s="8"/>
      <c r="MFJ24" s="8"/>
      <c r="MFK24" s="8"/>
      <c r="MFL24" s="10"/>
      <c r="MFM24" s="8"/>
      <c r="MFN24" s="8"/>
      <c r="MFO24" s="9"/>
      <c r="MFP24" s="8"/>
      <c r="MFQ24" s="9"/>
      <c r="MFR24" s="8"/>
      <c r="MFS24" s="8"/>
      <c r="MFT24" s="8"/>
      <c r="MFU24" s="8"/>
      <c r="MFV24" s="10"/>
      <c r="MFW24" s="8"/>
      <c r="MFX24" s="8"/>
      <c r="MFY24" s="9"/>
      <c r="MFZ24" s="8"/>
      <c r="MGA24" s="9"/>
      <c r="MGB24" s="8"/>
      <c r="MGC24" s="8"/>
      <c r="MGD24" s="8"/>
      <c r="MGE24" s="8"/>
      <c r="MGF24" s="10"/>
      <c r="MGG24" s="8"/>
      <c r="MGH24" s="8"/>
      <c r="MGI24" s="9"/>
      <c r="MGJ24" s="8"/>
      <c r="MGK24" s="9"/>
      <c r="MGL24" s="8"/>
      <c r="MGM24" s="8"/>
      <c r="MGN24" s="8"/>
      <c r="MGO24" s="8"/>
      <c r="MGP24" s="10"/>
      <c r="MGQ24" s="8"/>
      <c r="MGR24" s="8"/>
      <c r="MGS24" s="9"/>
      <c r="MGT24" s="8"/>
      <c r="MGU24" s="9"/>
      <c r="MGV24" s="8"/>
      <c r="MGW24" s="8"/>
      <c r="MGX24" s="8"/>
      <c r="MGY24" s="8"/>
      <c r="MGZ24" s="10"/>
      <c r="MHA24" s="8"/>
      <c r="MHB24" s="8"/>
      <c r="MHC24" s="9"/>
      <c r="MHD24" s="8"/>
      <c r="MHE24" s="9"/>
      <c r="MHF24" s="8"/>
      <c r="MHG24" s="8"/>
      <c r="MHH24" s="8"/>
      <c r="MHI24" s="8"/>
      <c r="MHJ24" s="10"/>
      <c r="MHK24" s="8"/>
      <c r="MHL24" s="8"/>
      <c r="MHM24" s="9"/>
      <c r="MHN24" s="8"/>
      <c r="MHO24" s="9"/>
      <c r="MHP24" s="8"/>
      <c r="MHQ24" s="8"/>
      <c r="MHR24" s="8"/>
      <c r="MHS24" s="8"/>
      <c r="MHT24" s="10"/>
      <c r="MHU24" s="8"/>
      <c r="MHV24" s="8"/>
      <c r="MHW24" s="9"/>
      <c r="MHX24" s="8"/>
      <c r="MHY24" s="9"/>
      <c r="MHZ24" s="8"/>
      <c r="MIA24" s="8"/>
      <c r="MIB24" s="8"/>
      <c r="MIC24" s="8"/>
      <c r="MID24" s="10"/>
      <c r="MIE24" s="8"/>
      <c r="MIF24" s="8"/>
      <c r="MIG24" s="9"/>
      <c r="MIH24" s="8"/>
      <c r="MII24" s="9"/>
      <c r="MIJ24" s="8"/>
      <c r="MIK24" s="8"/>
      <c r="MIL24" s="8"/>
      <c r="MIM24" s="8"/>
      <c r="MIN24" s="10"/>
      <c r="MIO24" s="8"/>
      <c r="MIP24" s="8"/>
      <c r="MIQ24" s="9"/>
      <c r="MIR24" s="8"/>
      <c r="MIS24" s="9"/>
      <c r="MIT24" s="8"/>
      <c r="MIU24" s="8"/>
      <c r="MIV24" s="8"/>
      <c r="MIW24" s="8"/>
      <c r="MIX24" s="10"/>
      <c r="MIY24" s="8"/>
      <c r="MIZ24" s="8"/>
      <c r="MJA24" s="9"/>
      <c r="MJB24" s="8"/>
      <c r="MJC24" s="9"/>
      <c r="MJD24" s="8"/>
      <c r="MJE24" s="8"/>
      <c r="MJF24" s="8"/>
      <c r="MJG24" s="8"/>
      <c r="MJH24" s="10"/>
      <c r="MJI24" s="8"/>
      <c r="MJJ24" s="8"/>
      <c r="MJK24" s="9"/>
      <c r="MJL24" s="8"/>
      <c r="MJM24" s="9"/>
      <c r="MJN24" s="8"/>
      <c r="MJO24" s="8"/>
      <c r="MJP24" s="8"/>
      <c r="MJQ24" s="8"/>
      <c r="MJR24" s="10"/>
      <c r="MJS24" s="8"/>
      <c r="MJT24" s="8"/>
      <c r="MJU24" s="9"/>
      <c r="MJV24" s="8"/>
      <c r="MJW24" s="9"/>
      <c r="MJX24" s="8"/>
      <c r="MJY24" s="8"/>
      <c r="MJZ24" s="8"/>
      <c r="MKA24" s="8"/>
      <c r="MKB24" s="10"/>
      <c r="MKC24" s="8"/>
      <c r="MKD24" s="8"/>
      <c r="MKE24" s="9"/>
      <c r="MKF24" s="8"/>
      <c r="MKG24" s="9"/>
      <c r="MKH24" s="8"/>
      <c r="MKI24" s="8"/>
      <c r="MKJ24" s="8"/>
      <c r="MKK24" s="8"/>
      <c r="MKL24" s="10"/>
      <c r="MKM24" s="8"/>
      <c r="MKN24" s="8"/>
      <c r="MKO24" s="9"/>
      <c r="MKP24" s="8"/>
      <c r="MKQ24" s="9"/>
      <c r="MKR24" s="8"/>
      <c r="MKS24" s="8"/>
      <c r="MKT24" s="8"/>
      <c r="MKU24" s="8"/>
      <c r="MKV24" s="10"/>
      <c r="MKW24" s="8"/>
      <c r="MKX24" s="8"/>
      <c r="MKY24" s="9"/>
      <c r="MKZ24" s="8"/>
      <c r="MLA24" s="9"/>
      <c r="MLB24" s="8"/>
      <c r="MLC24" s="8"/>
      <c r="MLD24" s="8"/>
      <c r="MLE24" s="8"/>
      <c r="MLF24" s="10"/>
      <c r="MLG24" s="8"/>
      <c r="MLH24" s="8"/>
      <c r="MLI24" s="9"/>
      <c r="MLJ24" s="8"/>
      <c r="MLK24" s="9"/>
      <c r="MLL24" s="8"/>
      <c r="MLM24" s="8"/>
      <c r="MLN24" s="8"/>
      <c r="MLO24" s="8"/>
      <c r="MLP24" s="10"/>
      <c r="MLQ24" s="8"/>
      <c r="MLR24" s="8"/>
      <c r="MLS24" s="9"/>
      <c r="MLT24" s="8"/>
      <c r="MLU24" s="9"/>
      <c r="MLV24" s="8"/>
      <c r="MLW24" s="8"/>
      <c r="MLX24" s="8"/>
      <c r="MLY24" s="8"/>
      <c r="MLZ24" s="10"/>
      <c r="MMA24" s="8"/>
      <c r="MMB24" s="8"/>
      <c r="MMC24" s="9"/>
      <c r="MMD24" s="8"/>
      <c r="MME24" s="9"/>
      <c r="MMF24" s="8"/>
      <c r="MMG24" s="8"/>
      <c r="MMH24" s="8"/>
      <c r="MMI24" s="8"/>
      <c r="MMJ24" s="10"/>
      <c r="MMK24" s="8"/>
      <c r="MML24" s="8"/>
      <c r="MMM24" s="9"/>
      <c r="MMN24" s="8"/>
      <c r="MMO24" s="9"/>
      <c r="MMP24" s="8"/>
      <c r="MMQ24" s="8"/>
      <c r="MMR24" s="8"/>
      <c r="MMS24" s="8"/>
      <c r="MMT24" s="10"/>
      <c r="MMU24" s="8"/>
      <c r="MMV24" s="8"/>
      <c r="MMW24" s="9"/>
      <c r="MMX24" s="8"/>
      <c r="MMY24" s="9"/>
      <c r="MMZ24" s="8"/>
      <c r="MNA24" s="8"/>
      <c r="MNB24" s="8"/>
      <c r="MNC24" s="8"/>
      <c r="MND24" s="10"/>
      <c r="MNE24" s="8"/>
      <c r="MNF24" s="8"/>
      <c r="MNG24" s="9"/>
      <c r="MNH24" s="8"/>
      <c r="MNI24" s="9"/>
      <c r="MNJ24" s="8"/>
      <c r="MNK24" s="8"/>
      <c r="MNL24" s="8"/>
      <c r="MNM24" s="8"/>
      <c r="MNN24" s="10"/>
      <c r="MNO24" s="8"/>
      <c r="MNP24" s="8"/>
      <c r="MNQ24" s="9"/>
      <c r="MNR24" s="8"/>
      <c r="MNS24" s="9"/>
      <c r="MNT24" s="8"/>
      <c r="MNU24" s="8"/>
      <c r="MNV24" s="8"/>
      <c r="MNW24" s="8"/>
      <c r="MNX24" s="10"/>
      <c r="MNY24" s="8"/>
      <c r="MNZ24" s="8"/>
      <c r="MOA24" s="9"/>
      <c r="MOB24" s="8"/>
      <c r="MOC24" s="9"/>
      <c r="MOD24" s="8"/>
      <c r="MOE24" s="8"/>
      <c r="MOF24" s="8"/>
      <c r="MOG24" s="8"/>
      <c r="MOH24" s="10"/>
      <c r="MOI24" s="8"/>
      <c r="MOJ24" s="8"/>
      <c r="MOK24" s="9"/>
      <c r="MOL24" s="8"/>
      <c r="MOM24" s="9"/>
      <c r="MON24" s="8"/>
      <c r="MOO24" s="8"/>
      <c r="MOP24" s="8"/>
      <c r="MOQ24" s="8"/>
      <c r="MOR24" s="10"/>
      <c r="MOS24" s="8"/>
      <c r="MOT24" s="8"/>
      <c r="MOU24" s="9"/>
      <c r="MOV24" s="8"/>
      <c r="MOW24" s="9"/>
      <c r="MOX24" s="8"/>
      <c r="MOY24" s="8"/>
      <c r="MOZ24" s="8"/>
      <c r="MPA24" s="8"/>
      <c r="MPB24" s="10"/>
      <c r="MPC24" s="8"/>
      <c r="MPD24" s="8"/>
      <c r="MPE24" s="9"/>
      <c r="MPF24" s="8"/>
      <c r="MPG24" s="9"/>
      <c r="MPH24" s="8"/>
      <c r="MPI24" s="8"/>
      <c r="MPJ24" s="8"/>
      <c r="MPK24" s="8"/>
      <c r="MPL24" s="10"/>
      <c r="MPM24" s="8"/>
      <c r="MPN24" s="8"/>
      <c r="MPO24" s="9"/>
      <c r="MPP24" s="8"/>
      <c r="MPQ24" s="9"/>
      <c r="MPR24" s="8"/>
      <c r="MPS24" s="8"/>
      <c r="MPT24" s="8"/>
      <c r="MPU24" s="8"/>
      <c r="MPV24" s="10"/>
      <c r="MPW24" s="8"/>
      <c r="MPX24" s="8"/>
      <c r="MPY24" s="9"/>
      <c r="MPZ24" s="8"/>
      <c r="MQA24" s="9"/>
      <c r="MQB24" s="8"/>
      <c r="MQC24" s="8"/>
      <c r="MQD24" s="8"/>
      <c r="MQE24" s="8"/>
      <c r="MQF24" s="10"/>
      <c r="MQG24" s="8"/>
      <c r="MQH24" s="8"/>
      <c r="MQI24" s="9"/>
      <c r="MQJ24" s="8"/>
      <c r="MQK24" s="9"/>
      <c r="MQL24" s="8"/>
      <c r="MQM24" s="8"/>
      <c r="MQN24" s="8"/>
      <c r="MQO24" s="8"/>
      <c r="MQP24" s="10"/>
      <c r="MQQ24" s="8"/>
      <c r="MQR24" s="8"/>
      <c r="MQS24" s="9"/>
      <c r="MQT24" s="8"/>
      <c r="MQU24" s="9"/>
      <c r="MQV24" s="8"/>
      <c r="MQW24" s="8"/>
      <c r="MQX24" s="8"/>
      <c r="MQY24" s="8"/>
      <c r="MQZ24" s="10"/>
      <c r="MRA24" s="8"/>
      <c r="MRB24" s="8"/>
      <c r="MRC24" s="9"/>
      <c r="MRD24" s="8"/>
      <c r="MRE24" s="9"/>
      <c r="MRF24" s="8"/>
      <c r="MRG24" s="8"/>
      <c r="MRH24" s="8"/>
      <c r="MRI24" s="8"/>
      <c r="MRJ24" s="10"/>
      <c r="MRK24" s="8"/>
      <c r="MRL24" s="8"/>
      <c r="MRM24" s="9"/>
      <c r="MRN24" s="8"/>
      <c r="MRO24" s="9"/>
      <c r="MRP24" s="8"/>
      <c r="MRQ24" s="8"/>
      <c r="MRR24" s="8"/>
      <c r="MRS24" s="8"/>
      <c r="MRT24" s="10"/>
      <c r="MRU24" s="8"/>
      <c r="MRV24" s="8"/>
      <c r="MRW24" s="9"/>
      <c r="MRX24" s="8"/>
      <c r="MRY24" s="9"/>
      <c r="MRZ24" s="8"/>
      <c r="MSA24" s="8"/>
      <c r="MSB24" s="8"/>
      <c r="MSC24" s="8"/>
      <c r="MSD24" s="10"/>
      <c r="MSE24" s="8"/>
      <c r="MSF24" s="8"/>
      <c r="MSG24" s="9"/>
      <c r="MSH24" s="8"/>
      <c r="MSI24" s="9"/>
      <c r="MSJ24" s="8"/>
      <c r="MSK24" s="8"/>
      <c r="MSL24" s="8"/>
      <c r="MSM24" s="8"/>
      <c r="MSN24" s="10"/>
      <c r="MSO24" s="8"/>
      <c r="MSP24" s="8"/>
      <c r="MSQ24" s="9"/>
      <c r="MSR24" s="8"/>
      <c r="MSS24" s="9"/>
      <c r="MST24" s="8"/>
      <c r="MSU24" s="8"/>
      <c r="MSV24" s="8"/>
      <c r="MSW24" s="8"/>
      <c r="MSX24" s="10"/>
      <c r="MSY24" s="8"/>
      <c r="MSZ24" s="8"/>
      <c r="MTA24" s="9"/>
      <c r="MTB24" s="8"/>
      <c r="MTC24" s="9"/>
      <c r="MTD24" s="8"/>
      <c r="MTE24" s="8"/>
      <c r="MTF24" s="8"/>
      <c r="MTG24" s="8"/>
      <c r="MTH24" s="10"/>
      <c r="MTI24" s="8"/>
      <c r="MTJ24" s="8"/>
      <c r="MTK24" s="9"/>
      <c r="MTL24" s="8"/>
      <c r="MTM24" s="9"/>
      <c r="MTN24" s="8"/>
      <c r="MTO24" s="8"/>
      <c r="MTP24" s="8"/>
      <c r="MTQ24" s="8"/>
      <c r="MTR24" s="10"/>
      <c r="MTS24" s="8"/>
      <c r="MTT24" s="8"/>
      <c r="MTU24" s="9"/>
      <c r="MTV24" s="8"/>
      <c r="MTW24" s="9"/>
      <c r="MTX24" s="8"/>
      <c r="MTY24" s="8"/>
      <c r="MTZ24" s="8"/>
      <c r="MUA24" s="8"/>
      <c r="MUB24" s="10"/>
      <c r="MUC24" s="8"/>
      <c r="MUD24" s="8"/>
      <c r="MUE24" s="9"/>
      <c r="MUF24" s="8"/>
      <c r="MUG24" s="9"/>
      <c r="MUH24" s="8"/>
      <c r="MUI24" s="8"/>
      <c r="MUJ24" s="8"/>
      <c r="MUK24" s="8"/>
      <c r="MUL24" s="10"/>
      <c r="MUM24" s="8"/>
      <c r="MUN24" s="8"/>
      <c r="MUO24" s="9"/>
      <c r="MUP24" s="8"/>
      <c r="MUQ24" s="9"/>
      <c r="MUR24" s="8"/>
      <c r="MUS24" s="8"/>
      <c r="MUT24" s="8"/>
      <c r="MUU24" s="8"/>
      <c r="MUV24" s="10"/>
      <c r="MUW24" s="8"/>
      <c r="MUX24" s="8"/>
      <c r="MUY24" s="9"/>
      <c r="MUZ24" s="8"/>
      <c r="MVA24" s="9"/>
      <c r="MVB24" s="8"/>
      <c r="MVC24" s="8"/>
      <c r="MVD24" s="8"/>
      <c r="MVE24" s="8"/>
      <c r="MVF24" s="10"/>
      <c r="MVG24" s="8"/>
      <c r="MVH24" s="8"/>
      <c r="MVI24" s="9"/>
      <c r="MVJ24" s="8"/>
      <c r="MVK24" s="9"/>
      <c r="MVL24" s="8"/>
      <c r="MVM24" s="8"/>
      <c r="MVN24" s="8"/>
      <c r="MVO24" s="8"/>
      <c r="MVP24" s="10"/>
      <c r="MVQ24" s="8"/>
      <c r="MVR24" s="8"/>
      <c r="MVS24" s="9"/>
      <c r="MVT24" s="8"/>
      <c r="MVU24" s="9"/>
      <c r="MVV24" s="8"/>
      <c r="MVW24" s="8"/>
      <c r="MVX24" s="8"/>
      <c r="MVY24" s="8"/>
      <c r="MVZ24" s="10"/>
      <c r="MWA24" s="8"/>
      <c r="MWB24" s="8"/>
      <c r="MWC24" s="9"/>
      <c r="MWD24" s="8"/>
      <c r="MWE24" s="9"/>
      <c r="MWF24" s="8"/>
      <c r="MWG24" s="8"/>
      <c r="MWH24" s="8"/>
      <c r="MWI24" s="8"/>
      <c r="MWJ24" s="10"/>
      <c r="MWK24" s="8"/>
      <c r="MWL24" s="8"/>
      <c r="MWM24" s="9"/>
      <c r="MWN24" s="8"/>
      <c r="MWO24" s="9"/>
      <c r="MWP24" s="8"/>
      <c r="MWQ24" s="8"/>
      <c r="MWR24" s="8"/>
      <c r="MWS24" s="8"/>
      <c r="MWT24" s="10"/>
      <c r="MWU24" s="8"/>
      <c r="MWV24" s="8"/>
      <c r="MWW24" s="9"/>
      <c r="MWX24" s="8"/>
      <c r="MWY24" s="9"/>
      <c r="MWZ24" s="8"/>
      <c r="MXA24" s="8"/>
      <c r="MXB24" s="8"/>
      <c r="MXC24" s="8"/>
      <c r="MXD24" s="10"/>
      <c r="MXE24" s="8"/>
      <c r="MXF24" s="8"/>
      <c r="MXG24" s="9"/>
      <c r="MXH24" s="8"/>
      <c r="MXI24" s="9"/>
      <c r="MXJ24" s="8"/>
      <c r="MXK24" s="8"/>
      <c r="MXL24" s="8"/>
      <c r="MXM24" s="8"/>
      <c r="MXN24" s="10"/>
      <c r="MXO24" s="8"/>
      <c r="MXP24" s="8"/>
      <c r="MXQ24" s="9"/>
      <c r="MXR24" s="8"/>
      <c r="MXS24" s="9"/>
      <c r="MXT24" s="8"/>
      <c r="MXU24" s="8"/>
      <c r="MXV24" s="8"/>
      <c r="MXW24" s="8"/>
      <c r="MXX24" s="10"/>
      <c r="MXY24" s="8"/>
      <c r="MXZ24" s="8"/>
      <c r="MYA24" s="9"/>
      <c r="MYB24" s="8"/>
      <c r="MYC24" s="9"/>
      <c r="MYD24" s="8"/>
      <c r="MYE24" s="8"/>
      <c r="MYF24" s="8"/>
      <c r="MYG24" s="8"/>
      <c r="MYH24" s="10"/>
      <c r="MYI24" s="8"/>
      <c r="MYJ24" s="8"/>
      <c r="MYK24" s="9"/>
      <c r="MYL24" s="8"/>
      <c r="MYM24" s="9"/>
      <c r="MYN24" s="8"/>
      <c r="MYO24" s="8"/>
      <c r="MYP24" s="8"/>
      <c r="MYQ24" s="8"/>
      <c r="MYR24" s="10"/>
      <c r="MYS24" s="8"/>
      <c r="MYT24" s="8"/>
      <c r="MYU24" s="9"/>
      <c r="MYV24" s="8"/>
      <c r="MYW24" s="9"/>
      <c r="MYX24" s="8"/>
      <c r="MYY24" s="8"/>
      <c r="MYZ24" s="8"/>
      <c r="MZA24" s="8"/>
      <c r="MZB24" s="10"/>
      <c r="MZC24" s="8"/>
      <c r="MZD24" s="8"/>
      <c r="MZE24" s="9"/>
      <c r="MZF24" s="8"/>
      <c r="MZG24" s="9"/>
      <c r="MZH24" s="8"/>
      <c r="MZI24" s="8"/>
      <c r="MZJ24" s="8"/>
      <c r="MZK24" s="8"/>
      <c r="MZL24" s="10"/>
      <c r="MZM24" s="8"/>
      <c r="MZN24" s="8"/>
      <c r="MZO24" s="9"/>
      <c r="MZP24" s="8"/>
      <c r="MZQ24" s="9"/>
      <c r="MZR24" s="8"/>
      <c r="MZS24" s="8"/>
      <c r="MZT24" s="8"/>
      <c r="MZU24" s="8"/>
      <c r="MZV24" s="10"/>
      <c r="MZW24" s="8"/>
      <c r="MZX24" s="8"/>
      <c r="MZY24" s="9"/>
      <c r="MZZ24" s="8"/>
      <c r="NAA24" s="9"/>
      <c r="NAB24" s="8"/>
      <c r="NAC24" s="8"/>
      <c r="NAD24" s="8"/>
      <c r="NAE24" s="8"/>
      <c r="NAF24" s="10"/>
      <c r="NAG24" s="8"/>
      <c r="NAH24" s="8"/>
      <c r="NAI24" s="9"/>
      <c r="NAJ24" s="8"/>
      <c r="NAK24" s="9"/>
      <c r="NAL24" s="8"/>
      <c r="NAM24" s="8"/>
      <c r="NAN24" s="8"/>
      <c r="NAO24" s="8"/>
      <c r="NAP24" s="10"/>
      <c r="NAQ24" s="8"/>
      <c r="NAR24" s="8"/>
      <c r="NAS24" s="9"/>
      <c r="NAT24" s="8"/>
      <c r="NAU24" s="9"/>
      <c r="NAV24" s="8"/>
      <c r="NAW24" s="8"/>
      <c r="NAX24" s="8"/>
      <c r="NAY24" s="8"/>
      <c r="NAZ24" s="10"/>
      <c r="NBA24" s="8"/>
      <c r="NBB24" s="8"/>
      <c r="NBC24" s="9"/>
      <c r="NBD24" s="8"/>
      <c r="NBE24" s="9"/>
      <c r="NBF24" s="8"/>
      <c r="NBG24" s="8"/>
      <c r="NBH24" s="8"/>
      <c r="NBI24" s="8"/>
      <c r="NBJ24" s="10"/>
      <c r="NBK24" s="8"/>
      <c r="NBL24" s="8"/>
      <c r="NBM24" s="9"/>
      <c r="NBN24" s="8"/>
      <c r="NBO24" s="9"/>
      <c r="NBP24" s="8"/>
      <c r="NBQ24" s="8"/>
      <c r="NBR24" s="8"/>
      <c r="NBS24" s="8"/>
      <c r="NBT24" s="10"/>
      <c r="NBU24" s="8"/>
      <c r="NBV24" s="8"/>
      <c r="NBW24" s="9"/>
      <c r="NBX24" s="8"/>
      <c r="NBY24" s="9"/>
      <c r="NBZ24" s="8"/>
      <c r="NCA24" s="8"/>
      <c r="NCB24" s="8"/>
      <c r="NCC24" s="8"/>
      <c r="NCD24" s="10"/>
      <c r="NCE24" s="8"/>
      <c r="NCF24" s="8"/>
      <c r="NCG24" s="9"/>
      <c r="NCH24" s="8"/>
      <c r="NCI24" s="9"/>
      <c r="NCJ24" s="8"/>
      <c r="NCK24" s="8"/>
      <c r="NCL24" s="8"/>
      <c r="NCM24" s="8"/>
      <c r="NCN24" s="10"/>
      <c r="NCO24" s="8"/>
      <c r="NCP24" s="8"/>
      <c r="NCQ24" s="9"/>
      <c r="NCR24" s="8"/>
      <c r="NCS24" s="9"/>
      <c r="NCT24" s="8"/>
      <c r="NCU24" s="8"/>
      <c r="NCV24" s="8"/>
      <c r="NCW24" s="8"/>
      <c r="NCX24" s="10"/>
      <c r="NCY24" s="8"/>
      <c r="NCZ24" s="8"/>
      <c r="NDA24" s="9"/>
      <c r="NDB24" s="8"/>
      <c r="NDC24" s="9"/>
      <c r="NDD24" s="8"/>
      <c r="NDE24" s="8"/>
      <c r="NDF24" s="8"/>
      <c r="NDG24" s="8"/>
      <c r="NDH24" s="10"/>
      <c r="NDI24" s="8"/>
      <c r="NDJ24" s="8"/>
      <c r="NDK24" s="9"/>
      <c r="NDL24" s="8"/>
      <c r="NDM24" s="9"/>
      <c r="NDN24" s="8"/>
      <c r="NDO24" s="8"/>
      <c r="NDP24" s="8"/>
      <c r="NDQ24" s="8"/>
      <c r="NDR24" s="10"/>
      <c r="NDS24" s="8"/>
      <c r="NDT24" s="8"/>
      <c r="NDU24" s="9"/>
      <c r="NDV24" s="8"/>
      <c r="NDW24" s="9"/>
      <c r="NDX24" s="8"/>
      <c r="NDY24" s="8"/>
      <c r="NDZ24" s="8"/>
      <c r="NEA24" s="8"/>
      <c r="NEB24" s="10"/>
      <c r="NEC24" s="8"/>
      <c r="NED24" s="8"/>
      <c r="NEE24" s="9"/>
      <c r="NEF24" s="8"/>
      <c r="NEG24" s="9"/>
      <c r="NEH24" s="8"/>
      <c r="NEI24" s="8"/>
      <c r="NEJ24" s="8"/>
      <c r="NEK24" s="8"/>
      <c r="NEL24" s="10"/>
      <c r="NEM24" s="8"/>
      <c r="NEN24" s="8"/>
      <c r="NEO24" s="9"/>
      <c r="NEP24" s="8"/>
      <c r="NEQ24" s="9"/>
      <c r="NER24" s="8"/>
      <c r="NES24" s="8"/>
      <c r="NET24" s="8"/>
      <c r="NEU24" s="8"/>
      <c r="NEV24" s="10"/>
      <c r="NEW24" s="8"/>
      <c r="NEX24" s="8"/>
      <c r="NEY24" s="9"/>
      <c r="NEZ24" s="8"/>
      <c r="NFA24" s="9"/>
      <c r="NFB24" s="8"/>
      <c r="NFC24" s="8"/>
      <c r="NFD24" s="8"/>
      <c r="NFE24" s="8"/>
      <c r="NFF24" s="10"/>
      <c r="NFG24" s="8"/>
      <c r="NFH24" s="8"/>
      <c r="NFI24" s="9"/>
      <c r="NFJ24" s="8"/>
      <c r="NFK24" s="9"/>
      <c r="NFL24" s="8"/>
      <c r="NFM24" s="8"/>
      <c r="NFN24" s="8"/>
      <c r="NFO24" s="8"/>
      <c r="NFP24" s="10"/>
      <c r="NFQ24" s="8"/>
      <c r="NFR24" s="8"/>
      <c r="NFS24" s="9"/>
      <c r="NFT24" s="8"/>
      <c r="NFU24" s="9"/>
      <c r="NFV24" s="8"/>
      <c r="NFW24" s="8"/>
      <c r="NFX24" s="8"/>
      <c r="NFY24" s="8"/>
      <c r="NFZ24" s="10"/>
      <c r="NGA24" s="8"/>
      <c r="NGB24" s="8"/>
      <c r="NGC24" s="9"/>
      <c r="NGD24" s="8"/>
      <c r="NGE24" s="9"/>
      <c r="NGF24" s="8"/>
      <c r="NGG24" s="8"/>
      <c r="NGH24" s="8"/>
      <c r="NGI24" s="8"/>
      <c r="NGJ24" s="10"/>
      <c r="NGK24" s="8"/>
      <c r="NGL24" s="8"/>
      <c r="NGM24" s="9"/>
      <c r="NGN24" s="8"/>
      <c r="NGO24" s="9"/>
      <c r="NGP24" s="8"/>
      <c r="NGQ24" s="8"/>
      <c r="NGR24" s="8"/>
      <c r="NGS24" s="8"/>
      <c r="NGT24" s="10"/>
      <c r="NGU24" s="8"/>
      <c r="NGV24" s="8"/>
      <c r="NGW24" s="9"/>
      <c r="NGX24" s="8"/>
      <c r="NGY24" s="9"/>
      <c r="NGZ24" s="8"/>
      <c r="NHA24" s="8"/>
      <c r="NHB24" s="8"/>
      <c r="NHC24" s="8"/>
      <c r="NHD24" s="10"/>
      <c r="NHE24" s="8"/>
      <c r="NHF24" s="8"/>
      <c r="NHG24" s="9"/>
      <c r="NHH24" s="8"/>
      <c r="NHI24" s="9"/>
      <c r="NHJ24" s="8"/>
      <c r="NHK24" s="8"/>
      <c r="NHL24" s="8"/>
      <c r="NHM24" s="8"/>
      <c r="NHN24" s="10"/>
      <c r="NHO24" s="8"/>
      <c r="NHP24" s="8"/>
      <c r="NHQ24" s="9"/>
      <c r="NHR24" s="8"/>
      <c r="NHS24" s="9"/>
      <c r="NHT24" s="8"/>
      <c r="NHU24" s="8"/>
      <c r="NHV24" s="8"/>
      <c r="NHW24" s="8"/>
      <c r="NHX24" s="10"/>
      <c r="NHY24" s="8"/>
      <c r="NHZ24" s="8"/>
      <c r="NIA24" s="9"/>
      <c r="NIB24" s="8"/>
      <c r="NIC24" s="9"/>
      <c r="NID24" s="8"/>
      <c r="NIE24" s="8"/>
      <c r="NIF24" s="8"/>
      <c r="NIG24" s="8"/>
      <c r="NIH24" s="10"/>
      <c r="NII24" s="8"/>
      <c r="NIJ24" s="8"/>
      <c r="NIK24" s="9"/>
      <c r="NIL24" s="8"/>
      <c r="NIM24" s="9"/>
      <c r="NIN24" s="8"/>
      <c r="NIO24" s="8"/>
      <c r="NIP24" s="8"/>
      <c r="NIQ24" s="8"/>
      <c r="NIR24" s="10"/>
      <c r="NIS24" s="8"/>
      <c r="NIT24" s="8"/>
      <c r="NIU24" s="9"/>
      <c r="NIV24" s="8"/>
      <c r="NIW24" s="9"/>
      <c r="NIX24" s="8"/>
      <c r="NIY24" s="8"/>
      <c r="NIZ24" s="8"/>
      <c r="NJA24" s="8"/>
      <c r="NJB24" s="10"/>
      <c r="NJC24" s="8"/>
      <c r="NJD24" s="8"/>
      <c r="NJE24" s="9"/>
      <c r="NJF24" s="8"/>
      <c r="NJG24" s="9"/>
      <c r="NJH24" s="8"/>
      <c r="NJI24" s="8"/>
      <c r="NJJ24" s="8"/>
      <c r="NJK24" s="8"/>
      <c r="NJL24" s="10"/>
      <c r="NJM24" s="8"/>
      <c r="NJN24" s="8"/>
      <c r="NJO24" s="9"/>
      <c r="NJP24" s="8"/>
      <c r="NJQ24" s="9"/>
      <c r="NJR24" s="8"/>
      <c r="NJS24" s="8"/>
      <c r="NJT24" s="8"/>
      <c r="NJU24" s="8"/>
      <c r="NJV24" s="10"/>
      <c r="NJW24" s="8"/>
      <c r="NJX24" s="8"/>
      <c r="NJY24" s="9"/>
      <c r="NJZ24" s="8"/>
      <c r="NKA24" s="9"/>
      <c r="NKB24" s="8"/>
      <c r="NKC24" s="8"/>
      <c r="NKD24" s="8"/>
      <c r="NKE24" s="8"/>
      <c r="NKF24" s="10"/>
      <c r="NKG24" s="8"/>
      <c r="NKH24" s="8"/>
      <c r="NKI24" s="9"/>
      <c r="NKJ24" s="8"/>
      <c r="NKK24" s="9"/>
      <c r="NKL24" s="8"/>
      <c r="NKM24" s="8"/>
      <c r="NKN24" s="8"/>
      <c r="NKO24" s="8"/>
      <c r="NKP24" s="10"/>
      <c r="NKQ24" s="8"/>
      <c r="NKR24" s="8"/>
      <c r="NKS24" s="9"/>
      <c r="NKT24" s="8"/>
      <c r="NKU24" s="9"/>
      <c r="NKV24" s="8"/>
      <c r="NKW24" s="8"/>
      <c r="NKX24" s="8"/>
      <c r="NKY24" s="8"/>
      <c r="NKZ24" s="10"/>
      <c r="NLA24" s="8"/>
      <c r="NLB24" s="8"/>
      <c r="NLC24" s="9"/>
      <c r="NLD24" s="8"/>
      <c r="NLE24" s="9"/>
      <c r="NLF24" s="8"/>
      <c r="NLG24" s="8"/>
      <c r="NLH24" s="8"/>
      <c r="NLI24" s="8"/>
      <c r="NLJ24" s="10"/>
      <c r="NLK24" s="8"/>
      <c r="NLL24" s="8"/>
      <c r="NLM24" s="9"/>
      <c r="NLN24" s="8"/>
      <c r="NLO24" s="9"/>
      <c r="NLP24" s="8"/>
      <c r="NLQ24" s="8"/>
      <c r="NLR24" s="8"/>
      <c r="NLS24" s="8"/>
      <c r="NLT24" s="10"/>
      <c r="NLU24" s="8"/>
      <c r="NLV24" s="8"/>
      <c r="NLW24" s="9"/>
      <c r="NLX24" s="8"/>
      <c r="NLY24" s="9"/>
      <c r="NLZ24" s="8"/>
      <c r="NMA24" s="8"/>
      <c r="NMB24" s="8"/>
      <c r="NMC24" s="8"/>
      <c r="NMD24" s="10"/>
      <c r="NME24" s="8"/>
      <c r="NMF24" s="8"/>
      <c r="NMG24" s="9"/>
      <c r="NMH24" s="8"/>
      <c r="NMI24" s="9"/>
      <c r="NMJ24" s="8"/>
      <c r="NMK24" s="8"/>
      <c r="NML24" s="8"/>
      <c r="NMM24" s="8"/>
      <c r="NMN24" s="10"/>
      <c r="NMO24" s="8"/>
      <c r="NMP24" s="8"/>
      <c r="NMQ24" s="9"/>
      <c r="NMR24" s="8"/>
      <c r="NMS24" s="9"/>
      <c r="NMT24" s="8"/>
      <c r="NMU24" s="8"/>
      <c r="NMV24" s="8"/>
      <c r="NMW24" s="8"/>
      <c r="NMX24" s="10"/>
      <c r="NMY24" s="8"/>
      <c r="NMZ24" s="8"/>
      <c r="NNA24" s="9"/>
      <c r="NNB24" s="8"/>
      <c r="NNC24" s="9"/>
      <c r="NND24" s="8"/>
      <c r="NNE24" s="8"/>
      <c r="NNF24" s="8"/>
      <c r="NNG24" s="8"/>
      <c r="NNH24" s="10"/>
      <c r="NNI24" s="8"/>
      <c r="NNJ24" s="8"/>
      <c r="NNK24" s="9"/>
      <c r="NNL24" s="8"/>
      <c r="NNM24" s="9"/>
      <c r="NNN24" s="8"/>
      <c r="NNO24" s="8"/>
      <c r="NNP24" s="8"/>
      <c r="NNQ24" s="8"/>
      <c r="NNR24" s="10"/>
      <c r="NNS24" s="8"/>
      <c r="NNT24" s="8"/>
      <c r="NNU24" s="9"/>
      <c r="NNV24" s="8"/>
      <c r="NNW24" s="9"/>
      <c r="NNX24" s="8"/>
      <c r="NNY24" s="8"/>
      <c r="NNZ24" s="8"/>
      <c r="NOA24" s="8"/>
      <c r="NOB24" s="10"/>
      <c r="NOC24" s="8"/>
      <c r="NOD24" s="8"/>
      <c r="NOE24" s="9"/>
      <c r="NOF24" s="8"/>
      <c r="NOG24" s="9"/>
      <c r="NOH24" s="8"/>
      <c r="NOI24" s="8"/>
      <c r="NOJ24" s="8"/>
      <c r="NOK24" s="8"/>
      <c r="NOL24" s="10"/>
      <c r="NOM24" s="8"/>
      <c r="NON24" s="8"/>
      <c r="NOO24" s="9"/>
      <c r="NOP24" s="8"/>
      <c r="NOQ24" s="9"/>
      <c r="NOR24" s="8"/>
      <c r="NOS24" s="8"/>
      <c r="NOT24" s="8"/>
      <c r="NOU24" s="8"/>
      <c r="NOV24" s="10"/>
      <c r="NOW24" s="8"/>
      <c r="NOX24" s="8"/>
      <c r="NOY24" s="9"/>
      <c r="NOZ24" s="8"/>
      <c r="NPA24" s="9"/>
      <c r="NPB24" s="8"/>
      <c r="NPC24" s="8"/>
      <c r="NPD24" s="8"/>
      <c r="NPE24" s="8"/>
      <c r="NPF24" s="10"/>
      <c r="NPG24" s="8"/>
      <c r="NPH24" s="8"/>
      <c r="NPI24" s="9"/>
      <c r="NPJ24" s="8"/>
      <c r="NPK24" s="9"/>
      <c r="NPL24" s="8"/>
      <c r="NPM24" s="8"/>
      <c r="NPN24" s="8"/>
      <c r="NPO24" s="8"/>
      <c r="NPP24" s="10"/>
      <c r="NPQ24" s="8"/>
      <c r="NPR24" s="8"/>
      <c r="NPS24" s="9"/>
      <c r="NPT24" s="8"/>
      <c r="NPU24" s="9"/>
      <c r="NPV24" s="8"/>
      <c r="NPW24" s="8"/>
      <c r="NPX24" s="8"/>
      <c r="NPY24" s="8"/>
      <c r="NPZ24" s="10"/>
      <c r="NQA24" s="8"/>
      <c r="NQB24" s="8"/>
      <c r="NQC24" s="9"/>
      <c r="NQD24" s="8"/>
      <c r="NQE24" s="9"/>
      <c r="NQF24" s="8"/>
      <c r="NQG24" s="8"/>
      <c r="NQH24" s="8"/>
      <c r="NQI24" s="8"/>
      <c r="NQJ24" s="10"/>
      <c r="NQK24" s="8"/>
      <c r="NQL24" s="8"/>
      <c r="NQM24" s="9"/>
      <c r="NQN24" s="8"/>
      <c r="NQO24" s="9"/>
      <c r="NQP24" s="8"/>
      <c r="NQQ24" s="8"/>
      <c r="NQR24" s="8"/>
      <c r="NQS24" s="8"/>
      <c r="NQT24" s="10"/>
      <c r="NQU24" s="8"/>
      <c r="NQV24" s="8"/>
      <c r="NQW24" s="9"/>
      <c r="NQX24" s="8"/>
      <c r="NQY24" s="9"/>
      <c r="NQZ24" s="8"/>
      <c r="NRA24" s="8"/>
      <c r="NRB24" s="8"/>
      <c r="NRC24" s="8"/>
      <c r="NRD24" s="10"/>
      <c r="NRE24" s="8"/>
      <c r="NRF24" s="8"/>
      <c r="NRG24" s="9"/>
      <c r="NRH24" s="8"/>
      <c r="NRI24" s="9"/>
      <c r="NRJ24" s="8"/>
      <c r="NRK24" s="8"/>
      <c r="NRL24" s="8"/>
      <c r="NRM24" s="8"/>
      <c r="NRN24" s="10"/>
      <c r="NRO24" s="8"/>
      <c r="NRP24" s="8"/>
      <c r="NRQ24" s="9"/>
      <c r="NRR24" s="8"/>
      <c r="NRS24" s="9"/>
      <c r="NRT24" s="8"/>
      <c r="NRU24" s="8"/>
      <c r="NRV24" s="8"/>
      <c r="NRW24" s="8"/>
      <c r="NRX24" s="10"/>
      <c r="NRY24" s="8"/>
      <c r="NRZ24" s="8"/>
      <c r="NSA24" s="9"/>
      <c r="NSB24" s="8"/>
      <c r="NSC24" s="9"/>
      <c r="NSD24" s="8"/>
      <c r="NSE24" s="8"/>
      <c r="NSF24" s="8"/>
      <c r="NSG24" s="8"/>
      <c r="NSH24" s="10"/>
      <c r="NSI24" s="8"/>
      <c r="NSJ24" s="8"/>
      <c r="NSK24" s="9"/>
      <c r="NSL24" s="8"/>
      <c r="NSM24" s="9"/>
      <c r="NSN24" s="8"/>
      <c r="NSO24" s="8"/>
      <c r="NSP24" s="8"/>
      <c r="NSQ24" s="8"/>
      <c r="NSR24" s="10"/>
      <c r="NSS24" s="8"/>
      <c r="NST24" s="8"/>
      <c r="NSU24" s="9"/>
      <c r="NSV24" s="8"/>
      <c r="NSW24" s="9"/>
      <c r="NSX24" s="8"/>
      <c r="NSY24" s="8"/>
      <c r="NSZ24" s="8"/>
      <c r="NTA24" s="8"/>
      <c r="NTB24" s="10"/>
      <c r="NTC24" s="8"/>
      <c r="NTD24" s="8"/>
      <c r="NTE24" s="9"/>
      <c r="NTF24" s="8"/>
      <c r="NTG24" s="9"/>
      <c r="NTH24" s="8"/>
      <c r="NTI24" s="8"/>
      <c r="NTJ24" s="8"/>
      <c r="NTK24" s="8"/>
      <c r="NTL24" s="10"/>
      <c r="NTM24" s="8"/>
      <c r="NTN24" s="8"/>
      <c r="NTO24" s="9"/>
      <c r="NTP24" s="8"/>
      <c r="NTQ24" s="9"/>
      <c r="NTR24" s="8"/>
      <c r="NTS24" s="8"/>
      <c r="NTT24" s="8"/>
      <c r="NTU24" s="8"/>
      <c r="NTV24" s="10"/>
      <c r="NTW24" s="8"/>
      <c r="NTX24" s="8"/>
      <c r="NTY24" s="9"/>
      <c r="NTZ24" s="8"/>
      <c r="NUA24" s="9"/>
      <c r="NUB24" s="8"/>
      <c r="NUC24" s="8"/>
      <c r="NUD24" s="8"/>
      <c r="NUE24" s="8"/>
      <c r="NUF24" s="10"/>
      <c r="NUG24" s="8"/>
      <c r="NUH24" s="8"/>
      <c r="NUI24" s="9"/>
      <c r="NUJ24" s="8"/>
      <c r="NUK24" s="9"/>
      <c r="NUL24" s="8"/>
      <c r="NUM24" s="8"/>
      <c r="NUN24" s="8"/>
      <c r="NUO24" s="8"/>
      <c r="NUP24" s="10"/>
      <c r="NUQ24" s="8"/>
      <c r="NUR24" s="8"/>
      <c r="NUS24" s="9"/>
      <c r="NUT24" s="8"/>
      <c r="NUU24" s="9"/>
      <c r="NUV24" s="8"/>
      <c r="NUW24" s="8"/>
      <c r="NUX24" s="8"/>
      <c r="NUY24" s="8"/>
      <c r="NUZ24" s="10"/>
      <c r="NVA24" s="8"/>
      <c r="NVB24" s="8"/>
      <c r="NVC24" s="9"/>
      <c r="NVD24" s="8"/>
      <c r="NVE24" s="9"/>
      <c r="NVF24" s="8"/>
      <c r="NVG24" s="8"/>
      <c r="NVH24" s="8"/>
      <c r="NVI24" s="8"/>
      <c r="NVJ24" s="10"/>
      <c r="NVK24" s="8"/>
      <c r="NVL24" s="8"/>
      <c r="NVM24" s="9"/>
      <c r="NVN24" s="8"/>
      <c r="NVO24" s="9"/>
      <c r="NVP24" s="8"/>
      <c r="NVQ24" s="8"/>
      <c r="NVR24" s="8"/>
      <c r="NVS24" s="8"/>
      <c r="NVT24" s="10"/>
      <c r="NVU24" s="8"/>
      <c r="NVV24" s="8"/>
      <c r="NVW24" s="9"/>
      <c r="NVX24" s="8"/>
      <c r="NVY24" s="9"/>
      <c r="NVZ24" s="8"/>
      <c r="NWA24" s="8"/>
      <c r="NWB24" s="8"/>
      <c r="NWC24" s="8"/>
      <c r="NWD24" s="10"/>
      <c r="NWE24" s="8"/>
      <c r="NWF24" s="8"/>
      <c r="NWG24" s="9"/>
      <c r="NWH24" s="8"/>
      <c r="NWI24" s="9"/>
      <c r="NWJ24" s="8"/>
      <c r="NWK24" s="8"/>
      <c r="NWL24" s="8"/>
      <c r="NWM24" s="8"/>
      <c r="NWN24" s="10"/>
      <c r="NWO24" s="8"/>
      <c r="NWP24" s="8"/>
      <c r="NWQ24" s="9"/>
      <c r="NWR24" s="8"/>
      <c r="NWS24" s="9"/>
      <c r="NWT24" s="8"/>
      <c r="NWU24" s="8"/>
      <c r="NWV24" s="8"/>
      <c r="NWW24" s="8"/>
      <c r="NWX24" s="10"/>
      <c r="NWY24" s="8"/>
      <c r="NWZ24" s="8"/>
      <c r="NXA24" s="9"/>
      <c r="NXB24" s="8"/>
      <c r="NXC24" s="9"/>
      <c r="NXD24" s="8"/>
      <c r="NXE24" s="8"/>
      <c r="NXF24" s="8"/>
      <c r="NXG24" s="8"/>
      <c r="NXH24" s="10"/>
      <c r="NXI24" s="8"/>
      <c r="NXJ24" s="8"/>
      <c r="NXK24" s="9"/>
      <c r="NXL24" s="8"/>
      <c r="NXM24" s="9"/>
      <c r="NXN24" s="8"/>
      <c r="NXO24" s="8"/>
      <c r="NXP24" s="8"/>
      <c r="NXQ24" s="8"/>
      <c r="NXR24" s="10"/>
      <c r="NXS24" s="8"/>
      <c r="NXT24" s="8"/>
      <c r="NXU24" s="9"/>
      <c r="NXV24" s="8"/>
      <c r="NXW24" s="9"/>
      <c r="NXX24" s="8"/>
      <c r="NXY24" s="8"/>
      <c r="NXZ24" s="8"/>
      <c r="NYA24" s="8"/>
      <c r="NYB24" s="10"/>
      <c r="NYC24" s="8"/>
      <c r="NYD24" s="8"/>
      <c r="NYE24" s="9"/>
      <c r="NYF24" s="8"/>
      <c r="NYG24" s="9"/>
      <c r="NYH24" s="8"/>
      <c r="NYI24" s="8"/>
      <c r="NYJ24" s="8"/>
      <c r="NYK24" s="8"/>
      <c r="NYL24" s="10"/>
      <c r="NYM24" s="8"/>
      <c r="NYN24" s="8"/>
      <c r="NYO24" s="9"/>
      <c r="NYP24" s="8"/>
      <c r="NYQ24" s="9"/>
      <c r="NYR24" s="8"/>
      <c r="NYS24" s="8"/>
      <c r="NYT24" s="8"/>
      <c r="NYU24" s="8"/>
      <c r="NYV24" s="10"/>
      <c r="NYW24" s="8"/>
      <c r="NYX24" s="8"/>
      <c r="NYY24" s="9"/>
      <c r="NYZ24" s="8"/>
      <c r="NZA24" s="9"/>
      <c r="NZB24" s="8"/>
      <c r="NZC24" s="8"/>
      <c r="NZD24" s="8"/>
      <c r="NZE24" s="8"/>
      <c r="NZF24" s="10"/>
      <c r="NZG24" s="8"/>
      <c r="NZH24" s="8"/>
      <c r="NZI24" s="9"/>
      <c r="NZJ24" s="8"/>
      <c r="NZK24" s="9"/>
      <c r="NZL24" s="8"/>
      <c r="NZM24" s="8"/>
      <c r="NZN24" s="8"/>
      <c r="NZO24" s="8"/>
      <c r="NZP24" s="10"/>
      <c r="NZQ24" s="8"/>
      <c r="NZR24" s="8"/>
      <c r="NZS24" s="9"/>
      <c r="NZT24" s="8"/>
      <c r="NZU24" s="9"/>
      <c r="NZV24" s="8"/>
      <c r="NZW24" s="8"/>
      <c r="NZX24" s="8"/>
      <c r="NZY24" s="8"/>
      <c r="NZZ24" s="10"/>
      <c r="OAA24" s="8"/>
      <c r="OAB24" s="8"/>
      <c r="OAC24" s="9"/>
      <c r="OAD24" s="8"/>
      <c r="OAE24" s="9"/>
      <c r="OAF24" s="8"/>
      <c r="OAG24" s="8"/>
      <c r="OAH24" s="8"/>
      <c r="OAI24" s="8"/>
      <c r="OAJ24" s="10"/>
      <c r="OAK24" s="8"/>
      <c r="OAL24" s="8"/>
      <c r="OAM24" s="9"/>
      <c r="OAN24" s="8"/>
      <c r="OAO24" s="9"/>
      <c r="OAP24" s="8"/>
      <c r="OAQ24" s="8"/>
      <c r="OAR24" s="8"/>
      <c r="OAS24" s="8"/>
      <c r="OAT24" s="10"/>
      <c r="OAU24" s="8"/>
      <c r="OAV24" s="8"/>
      <c r="OAW24" s="9"/>
      <c r="OAX24" s="8"/>
      <c r="OAY24" s="9"/>
      <c r="OAZ24" s="8"/>
      <c r="OBA24" s="8"/>
      <c r="OBB24" s="8"/>
      <c r="OBC24" s="8"/>
      <c r="OBD24" s="10"/>
      <c r="OBE24" s="8"/>
      <c r="OBF24" s="8"/>
      <c r="OBG24" s="9"/>
      <c r="OBH24" s="8"/>
      <c r="OBI24" s="9"/>
      <c r="OBJ24" s="8"/>
      <c r="OBK24" s="8"/>
      <c r="OBL24" s="8"/>
      <c r="OBM24" s="8"/>
      <c r="OBN24" s="10"/>
      <c r="OBO24" s="8"/>
      <c r="OBP24" s="8"/>
      <c r="OBQ24" s="9"/>
      <c r="OBR24" s="8"/>
      <c r="OBS24" s="9"/>
      <c r="OBT24" s="8"/>
      <c r="OBU24" s="8"/>
      <c r="OBV24" s="8"/>
      <c r="OBW24" s="8"/>
      <c r="OBX24" s="10"/>
      <c r="OBY24" s="8"/>
      <c r="OBZ24" s="8"/>
      <c r="OCA24" s="9"/>
      <c r="OCB24" s="8"/>
      <c r="OCC24" s="9"/>
      <c r="OCD24" s="8"/>
      <c r="OCE24" s="8"/>
      <c r="OCF24" s="8"/>
      <c r="OCG24" s="8"/>
      <c r="OCH24" s="10"/>
      <c r="OCI24" s="8"/>
      <c r="OCJ24" s="8"/>
      <c r="OCK24" s="9"/>
      <c r="OCL24" s="8"/>
      <c r="OCM24" s="9"/>
      <c r="OCN24" s="8"/>
      <c r="OCO24" s="8"/>
      <c r="OCP24" s="8"/>
      <c r="OCQ24" s="8"/>
      <c r="OCR24" s="10"/>
      <c r="OCS24" s="8"/>
      <c r="OCT24" s="8"/>
      <c r="OCU24" s="9"/>
      <c r="OCV24" s="8"/>
      <c r="OCW24" s="9"/>
      <c r="OCX24" s="8"/>
      <c r="OCY24" s="8"/>
      <c r="OCZ24" s="8"/>
      <c r="ODA24" s="8"/>
      <c r="ODB24" s="10"/>
      <c r="ODC24" s="8"/>
      <c r="ODD24" s="8"/>
      <c r="ODE24" s="9"/>
      <c r="ODF24" s="8"/>
      <c r="ODG24" s="9"/>
      <c r="ODH24" s="8"/>
      <c r="ODI24" s="8"/>
      <c r="ODJ24" s="8"/>
      <c r="ODK24" s="8"/>
      <c r="ODL24" s="10"/>
      <c r="ODM24" s="8"/>
      <c r="ODN24" s="8"/>
      <c r="ODO24" s="9"/>
      <c r="ODP24" s="8"/>
      <c r="ODQ24" s="9"/>
      <c r="ODR24" s="8"/>
      <c r="ODS24" s="8"/>
      <c r="ODT24" s="8"/>
      <c r="ODU24" s="8"/>
      <c r="ODV24" s="10"/>
      <c r="ODW24" s="8"/>
      <c r="ODX24" s="8"/>
      <c r="ODY24" s="9"/>
      <c r="ODZ24" s="8"/>
      <c r="OEA24" s="9"/>
      <c r="OEB24" s="8"/>
      <c r="OEC24" s="8"/>
      <c r="OED24" s="8"/>
      <c r="OEE24" s="8"/>
      <c r="OEF24" s="10"/>
      <c r="OEG24" s="8"/>
      <c r="OEH24" s="8"/>
      <c r="OEI24" s="9"/>
      <c r="OEJ24" s="8"/>
      <c r="OEK24" s="9"/>
      <c r="OEL24" s="8"/>
      <c r="OEM24" s="8"/>
      <c r="OEN24" s="8"/>
      <c r="OEO24" s="8"/>
      <c r="OEP24" s="10"/>
      <c r="OEQ24" s="8"/>
      <c r="OER24" s="8"/>
      <c r="OES24" s="9"/>
      <c r="OET24" s="8"/>
      <c r="OEU24" s="9"/>
      <c r="OEV24" s="8"/>
      <c r="OEW24" s="8"/>
      <c r="OEX24" s="8"/>
      <c r="OEY24" s="8"/>
      <c r="OEZ24" s="10"/>
      <c r="OFA24" s="8"/>
      <c r="OFB24" s="8"/>
      <c r="OFC24" s="9"/>
      <c r="OFD24" s="8"/>
      <c r="OFE24" s="9"/>
      <c r="OFF24" s="8"/>
      <c r="OFG24" s="8"/>
      <c r="OFH24" s="8"/>
      <c r="OFI24" s="8"/>
      <c r="OFJ24" s="10"/>
      <c r="OFK24" s="8"/>
      <c r="OFL24" s="8"/>
      <c r="OFM24" s="9"/>
      <c r="OFN24" s="8"/>
      <c r="OFO24" s="9"/>
      <c r="OFP24" s="8"/>
      <c r="OFQ24" s="8"/>
      <c r="OFR24" s="8"/>
      <c r="OFS24" s="8"/>
      <c r="OFT24" s="10"/>
      <c r="OFU24" s="8"/>
      <c r="OFV24" s="8"/>
      <c r="OFW24" s="9"/>
      <c r="OFX24" s="8"/>
      <c r="OFY24" s="9"/>
      <c r="OFZ24" s="8"/>
      <c r="OGA24" s="8"/>
      <c r="OGB24" s="8"/>
      <c r="OGC24" s="8"/>
      <c r="OGD24" s="10"/>
      <c r="OGE24" s="8"/>
      <c r="OGF24" s="8"/>
      <c r="OGG24" s="9"/>
      <c r="OGH24" s="8"/>
      <c r="OGI24" s="9"/>
      <c r="OGJ24" s="8"/>
      <c r="OGK24" s="8"/>
      <c r="OGL24" s="8"/>
      <c r="OGM24" s="8"/>
      <c r="OGN24" s="10"/>
      <c r="OGO24" s="8"/>
      <c r="OGP24" s="8"/>
      <c r="OGQ24" s="9"/>
      <c r="OGR24" s="8"/>
      <c r="OGS24" s="9"/>
      <c r="OGT24" s="8"/>
      <c r="OGU24" s="8"/>
      <c r="OGV24" s="8"/>
      <c r="OGW24" s="8"/>
      <c r="OGX24" s="10"/>
      <c r="OGY24" s="8"/>
      <c r="OGZ24" s="8"/>
      <c r="OHA24" s="9"/>
      <c r="OHB24" s="8"/>
      <c r="OHC24" s="9"/>
      <c r="OHD24" s="8"/>
      <c r="OHE24" s="8"/>
      <c r="OHF24" s="8"/>
      <c r="OHG24" s="8"/>
      <c r="OHH24" s="10"/>
      <c r="OHI24" s="8"/>
      <c r="OHJ24" s="8"/>
      <c r="OHK24" s="9"/>
      <c r="OHL24" s="8"/>
      <c r="OHM24" s="9"/>
      <c r="OHN24" s="8"/>
      <c r="OHO24" s="8"/>
      <c r="OHP24" s="8"/>
      <c r="OHQ24" s="8"/>
      <c r="OHR24" s="10"/>
      <c r="OHS24" s="8"/>
      <c r="OHT24" s="8"/>
      <c r="OHU24" s="9"/>
      <c r="OHV24" s="8"/>
      <c r="OHW24" s="9"/>
      <c r="OHX24" s="8"/>
      <c r="OHY24" s="8"/>
      <c r="OHZ24" s="8"/>
      <c r="OIA24" s="8"/>
      <c r="OIB24" s="10"/>
      <c r="OIC24" s="8"/>
      <c r="OID24" s="8"/>
      <c r="OIE24" s="9"/>
      <c r="OIF24" s="8"/>
      <c r="OIG24" s="9"/>
      <c r="OIH24" s="8"/>
      <c r="OII24" s="8"/>
      <c r="OIJ24" s="8"/>
      <c r="OIK24" s="8"/>
      <c r="OIL24" s="10"/>
      <c r="OIM24" s="8"/>
      <c r="OIN24" s="8"/>
      <c r="OIO24" s="9"/>
      <c r="OIP24" s="8"/>
      <c r="OIQ24" s="9"/>
      <c r="OIR24" s="8"/>
      <c r="OIS24" s="8"/>
      <c r="OIT24" s="8"/>
      <c r="OIU24" s="8"/>
      <c r="OIV24" s="10"/>
      <c r="OIW24" s="8"/>
      <c r="OIX24" s="8"/>
      <c r="OIY24" s="9"/>
      <c r="OIZ24" s="8"/>
      <c r="OJA24" s="9"/>
      <c r="OJB24" s="8"/>
      <c r="OJC24" s="8"/>
      <c r="OJD24" s="8"/>
      <c r="OJE24" s="8"/>
      <c r="OJF24" s="10"/>
      <c r="OJG24" s="8"/>
      <c r="OJH24" s="8"/>
      <c r="OJI24" s="9"/>
      <c r="OJJ24" s="8"/>
      <c r="OJK24" s="9"/>
      <c r="OJL24" s="8"/>
      <c r="OJM24" s="8"/>
      <c r="OJN24" s="8"/>
      <c r="OJO24" s="8"/>
      <c r="OJP24" s="10"/>
      <c r="OJQ24" s="8"/>
      <c r="OJR24" s="8"/>
      <c r="OJS24" s="9"/>
      <c r="OJT24" s="8"/>
      <c r="OJU24" s="9"/>
      <c r="OJV24" s="8"/>
      <c r="OJW24" s="8"/>
      <c r="OJX24" s="8"/>
      <c r="OJY24" s="8"/>
      <c r="OJZ24" s="10"/>
      <c r="OKA24" s="8"/>
      <c r="OKB24" s="8"/>
      <c r="OKC24" s="9"/>
      <c r="OKD24" s="8"/>
      <c r="OKE24" s="9"/>
      <c r="OKF24" s="8"/>
      <c r="OKG24" s="8"/>
      <c r="OKH24" s="8"/>
      <c r="OKI24" s="8"/>
      <c r="OKJ24" s="10"/>
      <c r="OKK24" s="8"/>
      <c r="OKL24" s="8"/>
      <c r="OKM24" s="9"/>
      <c r="OKN24" s="8"/>
      <c r="OKO24" s="9"/>
      <c r="OKP24" s="8"/>
      <c r="OKQ24" s="8"/>
      <c r="OKR24" s="8"/>
      <c r="OKS24" s="8"/>
      <c r="OKT24" s="10"/>
      <c r="OKU24" s="8"/>
      <c r="OKV24" s="8"/>
      <c r="OKW24" s="9"/>
      <c r="OKX24" s="8"/>
      <c r="OKY24" s="9"/>
      <c r="OKZ24" s="8"/>
      <c r="OLA24" s="8"/>
      <c r="OLB24" s="8"/>
      <c r="OLC24" s="8"/>
      <c r="OLD24" s="10"/>
      <c r="OLE24" s="8"/>
      <c r="OLF24" s="8"/>
      <c r="OLG24" s="9"/>
      <c r="OLH24" s="8"/>
      <c r="OLI24" s="9"/>
      <c r="OLJ24" s="8"/>
      <c r="OLK24" s="8"/>
      <c r="OLL24" s="8"/>
      <c r="OLM24" s="8"/>
      <c r="OLN24" s="10"/>
      <c r="OLO24" s="8"/>
      <c r="OLP24" s="8"/>
      <c r="OLQ24" s="9"/>
      <c r="OLR24" s="8"/>
      <c r="OLS24" s="9"/>
      <c r="OLT24" s="8"/>
      <c r="OLU24" s="8"/>
      <c r="OLV24" s="8"/>
      <c r="OLW24" s="8"/>
      <c r="OLX24" s="10"/>
      <c r="OLY24" s="8"/>
      <c r="OLZ24" s="8"/>
      <c r="OMA24" s="9"/>
      <c r="OMB24" s="8"/>
      <c r="OMC24" s="9"/>
      <c r="OMD24" s="8"/>
      <c r="OME24" s="8"/>
      <c r="OMF24" s="8"/>
      <c r="OMG24" s="8"/>
      <c r="OMH24" s="10"/>
      <c r="OMI24" s="8"/>
      <c r="OMJ24" s="8"/>
      <c r="OMK24" s="9"/>
      <c r="OML24" s="8"/>
      <c r="OMM24" s="9"/>
      <c r="OMN24" s="8"/>
      <c r="OMO24" s="8"/>
      <c r="OMP24" s="8"/>
      <c r="OMQ24" s="8"/>
      <c r="OMR24" s="10"/>
      <c r="OMS24" s="8"/>
      <c r="OMT24" s="8"/>
      <c r="OMU24" s="9"/>
      <c r="OMV24" s="8"/>
      <c r="OMW24" s="9"/>
      <c r="OMX24" s="8"/>
      <c r="OMY24" s="8"/>
      <c r="OMZ24" s="8"/>
      <c r="ONA24" s="8"/>
      <c r="ONB24" s="10"/>
      <c r="ONC24" s="8"/>
      <c r="OND24" s="8"/>
      <c r="ONE24" s="9"/>
      <c r="ONF24" s="8"/>
      <c r="ONG24" s="9"/>
      <c r="ONH24" s="8"/>
      <c r="ONI24" s="8"/>
      <c r="ONJ24" s="8"/>
      <c r="ONK24" s="8"/>
      <c r="ONL24" s="10"/>
      <c r="ONM24" s="8"/>
      <c r="ONN24" s="8"/>
      <c r="ONO24" s="9"/>
      <c r="ONP24" s="8"/>
      <c r="ONQ24" s="9"/>
      <c r="ONR24" s="8"/>
      <c r="ONS24" s="8"/>
      <c r="ONT24" s="8"/>
      <c r="ONU24" s="8"/>
      <c r="ONV24" s="10"/>
      <c r="ONW24" s="8"/>
      <c r="ONX24" s="8"/>
      <c r="ONY24" s="9"/>
      <c r="ONZ24" s="8"/>
      <c r="OOA24" s="9"/>
      <c r="OOB24" s="8"/>
      <c r="OOC24" s="8"/>
      <c r="OOD24" s="8"/>
      <c r="OOE24" s="8"/>
      <c r="OOF24" s="10"/>
      <c r="OOG24" s="8"/>
      <c r="OOH24" s="8"/>
      <c r="OOI24" s="9"/>
      <c r="OOJ24" s="8"/>
      <c r="OOK24" s="9"/>
      <c r="OOL24" s="8"/>
      <c r="OOM24" s="8"/>
      <c r="OON24" s="8"/>
      <c r="OOO24" s="8"/>
      <c r="OOP24" s="10"/>
      <c r="OOQ24" s="8"/>
      <c r="OOR24" s="8"/>
      <c r="OOS24" s="9"/>
      <c r="OOT24" s="8"/>
      <c r="OOU24" s="9"/>
      <c r="OOV24" s="8"/>
      <c r="OOW24" s="8"/>
      <c r="OOX24" s="8"/>
      <c r="OOY24" s="8"/>
      <c r="OOZ24" s="10"/>
      <c r="OPA24" s="8"/>
      <c r="OPB24" s="8"/>
      <c r="OPC24" s="9"/>
      <c r="OPD24" s="8"/>
      <c r="OPE24" s="9"/>
      <c r="OPF24" s="8"/>
      <c r="OPG24" s="8"/>
      <c r="OPH24" s="8"/>
      <c r="OPI24" s="8"/>
      <c r="OPJ24" s="10"/>
      <c r="OPK24" s="8"/>
      <c r="OPL24" s="8"/>
      <c r="OPM24" s="9"/>
      <c r="OPN24" s="8"/>
      <c r="OPO24" s="9"/>
      <c r="OPP24" s="8"/>
      <c r="OPQ24" s="8"/>
      <c r="OPR24" s="8"/>
      <c r="OPS24" s="8"/>
      <c r="OPT24" s="10"/>
      <c r="OPU24" s="8"/>
      <c r="OPV24" s="8"/>
      <c r="OPW24" s="9"/>
      <c r="OPX24" s="8"/>
      <c r="OPY24" s="9"/>
      <c r="OPZ24" s="8"/>
      <c r="OQA24" s="8"/>
      <c r="OQB24" s="8"/>
      <c r="OQC24" s="8"/>
      <c r="OQD24" s="10"/>
      <c r="OQE24" s="8"/>
      <c r="OQF24" s="8"/>
      <c r="OQG24" s="9"/>
      <c r="OQH24" s="8"/>
      <c r="OQI24" s="9"/>
      <c r="OQJ24" s="8"/>
      <c r="OQK24" s="8"/>
      <c r="OQL24" s="8"/>
      <c r="OQM24" s="8"/>
      <c r="OQN24" s="10"/>
      <c r="OQO24" s="8"/>
      <c r="OQP24" s="8"/>
      <c r="OQQ24" s="9"/>
      <c r="OQR24" s="8"/>
      <c r="OQS24" s="9"/>
      <c r="OQT24" s="8"/>
      <c r="OQU24" s="8"/>
      <c r="OQV24" s="8"/>
      <c r="OQW24" s="8"/>
      <c r="OQX24" s="10"/>
      <c r="OQY24" s="8"/>
      <c r="OQZ24" s="8"/>
      <c r="ORA24" s="9"/>
      <c r="ORB24" s="8"/>
      <c r="ORC24" s="9"/>
      <c r="ORD24" s="8"/>
      <c r="ORE24" s="8"/>
      <c r="ORF24" s="8"/>
      <c r="ORG24" s="8"/>
      <c r="ORH24" s="10"/>
      <c r="ORI24" s="8"/>
      <c r="ORJ24" s="8"/>
      <c r="ORK24" s="9"/>
      <c r="ORL24" s="8"/>
      <c r="ORM24" s="9"/>
      <c r="ORN24" s="8"/>
      <c r="ORO24" s="8"/>
      <c r="ORP24" s="8"/>
      <c r="ORQ24" s="8"/>
      <c r="ORR24" s="10"/>
      <c r="ORS24" s="8"/>
      <c r="ORT24" s="8"/>
      <c r="ORU24" s="9"/>
      <c r="ORV24" s="8"/>
      <c r="ORW24" s="9"/>
      <c r="ORX24" s="8"/>
      <c r="ORY24" s="8"/>
      <c r="ORZ24" s="8"/>
      <c r="OSA24" s="8"/>
      <c r="OSB24" s="10"/>
      <c r="OSC24" s="8"/>
      <c r="OSD24" s="8"/>
      <c r="OSE24" s="9"/>
      <c r="OSF24" s="8"/>
      <c r="OSG24" s="9"/>
      <c r="OSH24" s="8"/>
      <c r="OSI24" s="8"/>
      <c r="OSJ24" s="8"/>
      <c r="OSK24" s="8"/>
      <c r="OSL24" s="10"/>
      <c r="OSM24" s="8"/>
      <c r="OSN24" s="8"/>
      <c r="OSO24" s="9"/>
      <c r="OSP24" s="8"/>
      <c r="OSQ24" s="9"/>
      <c r="OSR24" s="8"/>
      <c r="OSS24" s="8"/>
      <c r="OST24" s="8"/>
      <c r="OSU24" s="8"/>
      <c r="OSV24" s="10"/>
      <c r="OSW24" s="8"/>
      <c r="OSX24" s="8"/>
      <c r="OSY24" s="9"/>
      <c r="OSZ24" s="8"/>
      <c r="OTA24" s="9"/>
      <c r="OTB24" s="8"/>
      <c r="OTC24" s="8"/>
      <c r="OTD24" s="8"/>
      <c r="OTE24" s="8"/>
      <c r="OTF24" s="10"/>
      <c r="OTG24" s="8"/>
      <c r="OTH24" s="8"/>
      <c r="OTI24" s="9"/>
      <c r="OTJ24" s="8"/>
      <c r="OTK24" s="9"/>
      <c r="OTL24" s="8"/>
      <c r="OTM24" s="8"/>
      <c r="OTN24" s="8"/>
      <c r="OTO24" s="8"/>
      <c r="OTP24" s="10"/>
      <c r="OTQ24" s="8"/>
      <c r="OTR24" s="8"/>
      <c r="OTS24" s="9"/>
      <c r="OTT24" s="8"/>
      <c r="OTU24" s="9"/>
      <c r="OTV24" s="8"/>
      <c r="OTW24" s="8"/>
      <c r="OTX24" s="8"/>
      <c r="OTY24" s="8"/>
      <c r="OTZ24" s="10"/>
      <c r="OUA24" s="8"/>
      <c r="OUB24" s="8"/>
      <c r="OUC24" s="9"/>
      <c r="OUD24" s="8"/>
      <c r="OUE24" s="9"/>
      <c r="OUF24" s="8"/>
      <c r="OUG24" s="8"/>
      <c r="OUH24" s="8"/>
      <c r="OUI24" s="8"/>
      <c r="OUJ24" s="10"/>
      <c r="OUK24" s="8"/>
      <c r="OUL24" s="8"/>
      <c r="OUM24" s="9"/>
      <c r="OUN24" s="8"/>
      <c r="OUO24" s="9"/>
      <c r="OUP24" s="8"/>
      <c r="OUQ24" s="8"/>
      <c r="OUR24" s="8"/>
      <c r="OUS24" s="8"/>
      <c r="OUT24" s="10"/>
      <c r="OUU24" s="8"/>
      <c r="OUV24" s="8"/>
      <c r="OUW24" s="9"/>
      <c r="OUX24" s="8"/>
      <c r="OUY24" s="9"/>
      <c r="OUZ24" s="8"/>
      <c r="OVA24" s="8"/>
      <c r="OVB24" s="8"/>
      <c r="OVC24" s="8"/>
      <c r="OVD24" s="10"/>
      <c r="OVE24" s="8"/>
      <c r="OVF24" s="8"/>
      <c r="OVG24" s="9"/>
      <c r="OVH24" s="8"/>
      <c r="OVI24" s="9"/>
      <c r="OVJ24" s="8"/>
      <c r="OVK24" s="8"/>
      <c r="OVL24" s="8"/>
      <c r="OVM24" s="8"/>
      <c r="OVN24" s="10"/>
      <c r="OVO24" s="8"/>
      <c r="OVP24" s="8"/>
      <c r="OVQ24" s="9"/>
      <c r="OVR24" s="8"/>
      <c r="OVS24" s="9"/>
      <c r="OVT24" s="8"/>
      <c r="OVU24" s="8"/>
      <c r="OVV24" s="8"/>
      <c r="OVW24" s="8"/>
      <c r="OVX24" s="10"/>
      <c r="OVY24" s="8"/>
      <c r="OVZ24" s="8"/>
      <c r="OWA24" s="9"/>
      <c r="OWB24" s="8"/>
      <c r="OWC24" s="9"/>
      <c r="OWD24" s="8"/>
      <c r="OWE24" s="8"/>
      <c r="OWF24" s="8"/>
      <c r="OWG24" s="8"/>
      <c r="OWH24" s="10"/>
      <c r="OWI24" s="8"/>
      <c r="OWJ24" s="8"/>
      <c r="OWK24" s="9"/>
      <c r="OWL24" s="8"/>
      <c r="OWM24" s="9"/>
      <c r="OWN24" s="8"/>
      <c r="OWO24" s="8"/>
      <c r="OWP24" s="8"/>
      <c r="OWQ24" s="8"/>
      <c r="OWR24" s="10"/>
      <c r="OWS24" s="8"/>
      <c r="OWT24" s="8"/>
      <c r="OWU24" s="9"/>
      <c r="OWV24" s="8"/>
      <c r="OWW24" s="9"/>
      <c r="OWX24" s="8"/>
      <c r="OWY24" s="8"/>
      <c r="OWZ24" s="8"/>
      <c r="OXA24" s="8"/>
      <c r="OXB24" s="10"/>
      <c r="OXC24" s="8"/>
      <c r="OXD24" s="8"/>
      <c r="OXE24" s="9"/>
      <c r="OXF24" s="8"/>
      <c r="OXG24" s="9"/>
      <c r="OXH24" s="8"/>
      <c r="OXI24" s="8"/>
      <c r="OXJ24" s="8"/>
      <c r="OXK24" s="8"/>
      <c r="OXL24" s="10"/>
      <c r="OXM24" s="8"/>
      <c r="OXN24" s="8"/>
      <c r="OXO24" s="9"/>
      <c r="OXP24" s="8"/>
      <c r="OXQ24" s="9"/>
      <c r="OXR24" s="8"/>
      <c r="OXS24" s="8"/>
      <c r="OXT24" s="8"/>
      <c r="OXU24" s="8"/>
      <c r="OXV24" s="10"/>
      <c r="OXW24" s="8"/>
      <c r="OXX24" s="8"/>
      <c r="OXY24" s="9"/>
      <c r="OXZ24" s="8"/>
      <c r="OYA24" s="9"/>
      <c r="OYB24" s="8"/>
      <c r="OYC24" s="8"/>
      <c r="OYD24" s="8"/>
      <c r="OYE24" s="8"/>
      <c r="OYF24" s="10"/>
      <c r="OYG24" s="8"/>
      <c r="OYH24" s="8"/>
      <c r="OYI24" s="9"/>
      <c r="OYJ24" s="8"/>
      <c r="OYK24" s="9"/>
      <c r="OYL24" s="8"/>
      <c r="OYM24" s="8"/>
      <c r="OYN24" s="8"/>
      <c r="OYO24" s="8"/>
      <c r="OYP24" s="10"/>
      <c r="OYQ24" s="8"/>
      <c r="OYR24" s="8"/>
      <c r="OYS24" s="9"/>
      <c r="OYT24" s="8"/>
      <c r="OYU24" s="9"/>
      <c r="OYV24" s="8"/>
      <c r="OYW24" s="8"/>
      <c r="OYX24" s="8"/>
      <c r="OYY24" s="8"/>
      <c r="OYZ24" s="10"/>
      <c r="OZA24" s="8"/>
      <c r="OZB24" s="8"/>
      <c r="OZC24" s="9"/>
      <c r="OZD24" s="8"/>
      <c r="OZE24" s="9"/>
      <c r="OZF24" s="8"/>
      <c r="OZG24" s="8"/>
      <c r="OZH24" s="8"/>
      <c r="OZI24" s="8"/>
      <c r="OZJ24" s="10"/>
      <c r="OZK24" s="8"/>
      <c r="OZL24" s="8"/>
      <c r="OZM24" s="9"/>
      <c r="OZN24" s="8"/>
      <c r="OZO24" s="9"/>
      <c r="OZP24" s="8"/>
      <c r="OZQ24" s="8"/>
      <c r="OZR24" s="8"/>
      <c r="OZS24" s="8"/>
      <c r="OZT24" s="10"/>
      <c r="OZU24" s="8"/>
      <c r="OZV24" s="8"/>
      <c r="OZW24" s="9"/>
      <c r="OZX24" s="8"/>
      <c r="OZY24" s="9"/>
      <c r="OZZ24" s="8"/>
      <c r="PAA24" s="8"/>
      <c r="PAB24" s="8"/>
      <c r="PAC24" s="8"/>
      <c r="PAD24" s="10"/>
      <c r="PAE24" s="8"/>
      <c r="PAF24" s="8"/>
      <c r="PAG24" s="9"/>
      <c r="PAH24" s="8"/>
      <c r="PAI24" s="9"/>
      <c r="PAJ24" s="8"/>
      <c r="PAK24" s="8"/>
      <c r="PAL24" s="8"/>
      <c r="PAM24" s="8"/>
      <c r="PAN24" s="10"/>
      <c r="PAO24" s="8"/>
      <c r="PAP24" s="8"/>
      <c r="PAQ24" s="9"/>
      <c r="PAR24" s="8"/>
      <c r="PAS24" s="9"/>
      <c r="PAT24" s="8"/>
      <c r="PAU24" s="8"/>
      <c r="PAV24" s="8"/>
      <c r="PAW24" s="8"/>
      <c r="PAX24" s="10"/>
      <c r="PAY24" s="8"/>
      <c r="PAZ24" s="8"/>
      <c r="PBA24" s="9"/>
      <c r="PBB24" s="8"/>
      <c r="PBC24" s="9"/>
      <c r="PBD24" s="8"/>
      <c r="PBE24" s="8"/>
      <c r="PBF24" s="8"/>
      <c r="PBG24" s="8"/>
      <c r="PBH24" s="10"/>
      <c r="PBI24" s="8"/>
      <c r="PBJ24" s="8"/>
      <c r="PBK24" s="9"/>
      <c r="PBL24" s="8"/>
      <c r="PBM24" s="9"/>
      <c r="PBN24" s="8"/>
      <c r="PBO24" s="8"/>
      <c r="PBP24" s="8"/>
      <c r="PBQ24" s="8"/>
      <c r="PBR24" s="10"/>
      <c r="PBS24" s="8"/>
      <c r="PBT24" s="8"/>
      <c r="PBU24" s="9"/>
      <c r="PBV24" s="8"/>
      <c r="PBW24" s="9"/>
      <c r="PBX24" s="8"/>
      <c r="PBY24" s="8"/>
      <c r="PBZ24" s="8"/>
      <c r="PCA24" s="8"/>
      <c r="PCB24" s="10"/>
      <c r="PCC24" s="8"/>
      <c r="PCD24" s="8"/>
      <c r="PCE24" s="9"/>
      <c r="PCF24" s="8"/>
      <c r="PCG24" s="9"/>
      <c r="PCH24" s="8"/>
      <c r="PCI24" s="8"/>
      <c r="PCJ24" s="8"/>
      <c r="PCK24" s="8"/>
      <c r="PCL24" s="10"/>
      <c r="PCM24" s="8"/>
      <c r="PCN24" s="8"/>
      <c r="PCO24" s="9"/>
      <c r="PCP24" s="8"/>
      <c r="PCQ24" s="9"/>
      <c r="PCR24" s="8"/>
      <c r="PCS24" s="8"/>
      <c r="PCT24" s="8"/>
      <c r="PCU24" s="8"/>
      <c r="PCV24" s="10"/>
      <c r="PCW24" s="8"/>
      <c r="PCX24" s="8"/>
      <c r="PCY24" s="9"/>
      <c r="PCZ24" s="8"/>
      <c r="PDA24" s="9"/>
      <c r="PDB24" s="8"/>
      <c r="PDC24" s="8"/>
      <c r="PDD24" s="8"/>
      <c r="PDE24" s="8"/>
      <c r="PDF24" s="10"/>
      <c r="PDG24" s="8"/>
      <c r="PDH24" s="8"/>
      <c r="PDI24" s="9"/>
      <c r="PDJ24" s="8"/>
      <c r="PDK24" s="9"/>
      <c r="PDL24" s="8"/>
      <c r="PDM24" s="8"/>
      <c r="PDN24" s="8"/>
      <c r="PDO24" s="8"/>
      <c r="PDP24" s="10"/>
      <c r="PDQ24" s="8"/>
      <c r="PDR24" s="8"/>
      <c r="PDS24" s="9"/>
      <c r="PDT24" s="8"/>
      <c r="PDU24" s="9"/>
      <c r="PDV24" s="8"/>
      <c r="PDW24" s="8"/>
      <c r="PDX24" s="8"/>
      <c r="PDY24" s="8"/>
      <c r="PDZ24" s="10"/>
      <c r="PEA24" s="8"/>
      <c r="PEB24" s="8"/>
      <c r="PEC24" s="9"/>
      <c r="PED24" s="8"/>
      <c r="PEE24" s="9"/>
      <c r="PEF24" s="8"/>
      <c r="PEG24" s="8"/>
      <c r="PEH24" s="8"/>
      <c r="PEI24" s="8"/>
      <c r="PEJ24" s="10"/>
      <c r="PEK24" s="8"/>
      <c r="PEL24" s="8"/>
      <c r="PEM24" s="9"/>
      <c r="PEN24" s="8"/>
      <c r="PEO24" s="9"/>
      <c r="PEP24" s="8"/>
      <c r="PEQ24" s="8"/>
      <c r="PER24" s="8"/>
      <c r="PES24" s="8"/>
      <c r="PET24" s="10"/>
      <c r="PEU24" s="8"/>
      <c r="PEV24" s="8"/>
      <c r="PEW24" s="9"/>
      <c r="PEX24" s="8"/>
      <c r="PEY24" s="9"/>
      <c r="PEZ24" s="8"/>
      <c r="PFA24" s="8"/>
      <c r="PFB24" s="8"/>
      <c r="PFC24" s="8"/>
      <c r="PFD24" s="10"/>
      <c r="PFE24" s="8"/>
      <c r="PFF24" s="8"/>
      <c r="PFG24" s="9"/>
      <c r="PFH24" s="8"/>
      <c r="PFI24" s="9"/>
      <c r="PFJ24" s="8"/>
      <c r="PFK24" s="8"/>
      <c r="PFL24" s="8"/>
      <c r="PFM24" s="8"/>
      <c r="PFN24" s="10"/>
      <c r="PFO24" s="8"/>
      <c r="PFP24" s="8"/>
      <c r="PFQ24" s="9"/>
      <c r="PFR24" s="8"/>
      <c r="PFS24" s="9"/>
      <c r="PFT24" s="8"/>
      <c r="PFU24" s="8"/>
      <c r="PFV24" s="8"/>
      <c r="PFW24" s="8"/>
      <c r="PFX24" s="10"/>
      <c r="PFY24" s="8"/>
      <c r="PFZ24" s="8"/>
      <c r="PGA24" s="9"/>
      <c r="PGB24" s="8"/>
      <c r="PGC24" s="9"/>
      <c r="PGD24" s="8"/>
      <c r="PGE24" s="8"/>
      <c r="PGF24" s="8"/>
      <c r="PGG24" s="8"/>
      <c r="PGH24" s="10"/>
      <c r="PGI24" s="8"/>
      <c r="PGJ24" s="8"/>
      <c r="PGK24" s="9"/>
      <c r="PGL24" s="8"/>
      <c r="PGM24" s="9"/>
      <c r="PGN24" s="8"/>
      <c r="PGO24" s="8"/>
      <c r="PGP24" s="8"/>
      <c r="PGQ24" s="8"/>
      <c r="PGR24" s="10"/>
      <c r="PGS24" s="8"/>
      <c r="PGT24" s="8"/>
      <c r="PGU24" s="9"/>
      <c r="PGV24" s="8"/>
      <c r="PGW24" s="9"/>
      <c r="PGX24" s="8"/>
      <c r="PGY24" s="8"/>
      <c r="PGZ24" s="8"/>
      <c r="PHA24" s="8"/>
      <c r="PHB24" s="10"/>
      <c r="PHC24" s="8"/>
      <c r="PHD24" s="8"/>
      <c r="PHE24" s="9"/>
      <c r="PHF24" s="8"/>
      <c r="PHG24" s="9"/>
      <c r="PHH24" s="8"/>
      <c r="PHI24" s="8"/>
      <c r="PHJ24" s="8"/>
      <c r="PHK24" s="8"/>
      <c r="PHL24" s="10"/>
      <c r="PHM24" s="8"/>
      <c r="PHN24" s="8"/>
      <c r="PHO24" s="9"/>
      <c r="PHP24" s="8"/>
      <c r="PHQ24" s="9"/>
      <c r="PHR24" s="8"/>
      <c r="PHS24" s="8"/>
      <c r="PHT24" s="8"/>
      <c r="PHU24" s="8"/>
      <c r="PHV24" s="10"/>
      <c r="PHW24" s="8"/>
      <c r="PHX24" s="8"/>
      <c r="PHY24" s="9"/>
      <c r="PHZ24" s="8"/>
      <c r="PIA24" s="9"/>
      <c r="PIB24" s="8"/>
      <c r="PIC24" s="8"/>
      <c r="PID24" s="8"/>
      <c r="PIE24" s="8"/>
      <c r="PIF24" s="10"/>
      <c r="PIG24" s="8"/>
      <c r="PIH24" s="8"/>
      <c r="PII24" s="9"/>
      <c r="PIJ24" s="8"/>
      <c r="PIK24" s="9"/>
      <c r="PIL24" s="8"/>
      <c r="PIM24" s="8"/>
      <c r="PIN24" s="8"/>
      <c r="PIO24" s="8"/>
      <c r="PIP24" s="10"/>
      <c r="PIQ24" s="8"/>
      <c r="PIR24" s="8"/>
      <c r="PIS24" s="9"/>
      <c r="PIT24" s="8"/>
      <c r="PIU24" s="9"/>
      <c r="PIV24" s="8"/>
      <c r="PIW24" s="8"/>
      <c r="PIX24" s="8"/>
      <c r="PIY24" s="8"/>
      <c r="PIZ24" s="10"/>
      <c r="PJA24" s="8"/>
      <c r="PJB24" s="8"/>
      <c r="PJC24" s="9"/>
      <c r="PJD24" s="8"/>
      <c r="PJE24" s="9"/>
      <c r="PJF24" s="8"/>
      <c r="PJG24" s="8"/>
      <c r="PJH24" s="8"/>
      <c r="PJI24" s="8"/>
      <c r="PJJ24" s="10"/>
      <c r="PJK24" s="8"/>
      <c r="PJL24" s="8"/>
      <c r="PJM24" s="9"/>
      <c r="PJN24" s="8"/>
      <c r="PJO24" s="9"/>
      <c r="PJP24" s="8"/>
      <c r="PJQ24" s="8"/>
      <c r="PJR24" s="8"/>
      <c r="PJS24" s="8"/>
      <c r="PJT24" s="10"/>
      <c r="PJU24" s="8"/>
      <c r="PJV24" s="8"/>
      <c r="PJW24" s="9"/>
      <c r="PJX24" s="8"/>
      <c r="PJY24" s="9"/>
      <c r="PJZ24" s="8"/>
      <c r="PKA24" s="8"/>
      <c r="PKB24" s="8"/>
      <c r="PKC24" s="8"/>
      <c r="PKD24" s="10"/>
      <c r="PKE24" s="8"/>
      <c r="PKF24" s="8"/>
      <c r="PKG24" s="9"/>
      <c r="PKH24" s="8"/>
      <c r="PKI24" s="9"/>
      <c r="PKJ24" s="8"/>
      <c r="PKK24" s="8"/>
      <c r="PKL24" s="8"/>
      <c r="PKM24" s="8"/>
      <c r="PKN24" s="10"/>
      <c r="PKO24" s="8"/>
      <c r="PKP24" s="8"/>
      <c r="PKQ24" s="9"/>
      <c r="PKR24" s="8"/>
      <c r="PKS24" s="9"/>
      <c r="PKT24" s="8"/>
      <c r="PKU24" s="8"/>
      <c r="PKV24" s="8"/>
      <c r="PKW24" s="8"/>
      <c r="PKX24" s="10"/>
      <c r="PKY24" s="8"/>
      <c r="PKZ24" s="8"/>
      <c r="PLA24" s="9"/>
      <c r="PLB24" s="8"/>
      <c r="PLC24" s="9"/>
      <c r="PLD24" s="8"/>
      <c r="PLE24" s="8"/>
      <c r="PLF24" s="8"/>
      <c r="PLG24" s="8"/>
      <c r="PLH24" s="10"/>
      <c r="PLI24" s="8"/>
      <c r="PLJ24" s="8"/>
      <c r="PLK24" s="9"/>
      <c r="PLL24" s="8"/>
      <c r="PLM24" s="9"/>
      <c r="PLN24" s="8"/>
      <c r="PLO24" s="8"/>
      <c r="PLP24" s="8"/>
      <c r="PLQ24" s="8"/>
      <c r="PLR24" s="10"/>
      <c r="PLS24" s="8"/>
      <c r="PLT24" s="8"/>
      <c r="PLU24" s="9"/>
      <c r="PLV24" s="8"/>
      <c r="PLW24" s="9"/>
      <c r="PLX24" s="8"/>
      <c r="PLY24" s="8"/>
      <c r="PLZ24" s="8"/>
      <c r="PMA24" s="8"/>
      <c r="PMB24" s="10"/>
      <c r="PMC24" s="8"/>
      <c r="PMD24" s="8"/>
      <c r="PME24" s="9"/>
      <c r="PMF24" s="8"/>
      <c r="PMG24" s="9"/>
      <c r="PMH24" s="8"/>
      <c r="PMI24" s="8"/>
      <c r="PMJ24" s="8"/>
      <c r="PMK24" s="8"/>
      <c r="PML24" s="10"/>
      <c r="PMM24" s="8"/>
      <c r="PMN24" s="8"/>
      <c r="PMO24" s="9"/>
      <c r="PMP24" s="8"/>
      <c r="PMQ24" s="9"/>
      <c r="PMR24" s="8"/>
      <c r="PMS24" s="8"/>
      <c r="PMT24" s="8"/>
      <c r="PMU24" s="8"/>
      <c r="PMV24" s="10"/>
      <c r="PMW24" s="8"/>
      <c r="PMX24" s="8"/>
      <c r="PMY24" s="9"/>
      <c r="PMZ24" s="8"/>
      <c r="PNA24" s="9"/>
      <c r="PNB24" s="8"/>
      <c r="PNC24" s="8"/>
      <c r="PND24" s="8"/>
      <c r="PNE24" s="8"/>
      <c r="PNF24" s="10"/>
      <c r="PNG24" s="8"/>
      <c r="PNH24" s="8"/>
      <c r="PNI24" s="9"/>
      <c r="PNJ24" s="8"/>
      <c r="PNK24" s="9"/>
      <c r="PNL24" s="8"/>
      <c r="PNM24" s="8"/>
      <c r="PNN24" s="8"/>
      <c r="PNO24" s="8"/>
      <c r="PNP24" s="10"/>
      <c r="PNQ24" s="8"/>
      <c r="PNR24" s="8"/>
      <c r="PNS24" s="9"/>
      <c r="PNT24" s="8"/>
      <c r="PNU24" s="9"/>
      <c r="PNV24" s="8"/>
      <c r="PNW24" s="8"/>
      <c r="PNX24" s="8"/>
      <c r="PNY24" s="8"/>
      <c r="PNZ24" s="10"/>
      <c r="POA24" s="8"/>
      <c r="POB24" s="8"/>
      <c r="POC24" s="9"/>
      <c r="POD24" s="8"/>
      <c r="POE24" s="9"/>
      <c r="POF24" s="8"/>
      <c r="POG24" s="8"/>
      <c r="POH24" s="8"/>
      <c r="POI24" s="8"/>
      <c r="POJ24" s="10"/>
      <c r="POK24" s="8"/>
      <c r="POL24" s="8"/>
      <c r="POM24" s="9"/>
      <c r="PON24" s="8"/>
      <c r="POO24" s="9"/>
      <c r="POP24" s="8"/>
      <c r="POQ24" s="8"/>
      <c r="POR24" s="8"/>
      <c r="POS24" s="8"/>
      <c r="POT24" s="10"/>
      <c r="POU24" s="8"/>
      <c r="POV24" s="8"/>
      <c r="POW24" s="9"/>
      <c r="POX24" s="8"/>
      <c r="POY24" s="9"/>
      <c r="POZ24" s="8"/>
      <c r="PPA24" s="8"/>
      <c r="PPB24" s="8"/>
      <c r="PPC24" s="8"/>
      <c r="PPD24" s="10"/>
      <c r="PPE24" s="8"/>
      <c r="PPF24" s="8"/>
      <c r="PPG24" s="9"/>
      <c r="PPH24" s="8"/>
      <c r="PPI24" s="9"/>
      <c r="PPJ24" s="8"/>
      <c r="PPK24" s="8"/>
      <c r="PPL24" s="8"/>
      <c r="PPM24" s="8"/>
      <c r="PPN24" s="10"/>
      <c r="PPO24" s="8"/>
      <c r="PPP24" s="8"/>
      <c r="PPQ24" s="9"/>
      <c r="PPR24" s="8"/>
      <c r="PPS24" s="9"/>
      <c r="PPT24" s="8"/>
      <c r="PPU24" s="8"/>
      <c r="PPV24" s="8"/>
      <c r="PPW24" s="8"/>
      <c r="PPX24" s="10"/>
      <c r="PPY24" s="8"/>
      <c r="PPZ24" s="8"/>
      <c r="PQA24" s="9"/>
      <c r="PQB24" s="8"/>
      <c r="PQC24" s="9"/>
      <c r="PQD24" s="8"/>
      <c r="PQE24" s="8"/>
      <c r="PQF24" s="8"/>
      <c r="PQG24" s="8"/>
      <c r="PQH24" s="10"/>
      <c r="PQI24" s="8"/>
      <c r="PQJ24" s="8"/>
      <c r="PQK24" s="9"/>
      <c r="PQL24" s="8"/>
      <c r="PQM24" s="9"/>
      <c r="PQN24" s="8"/>
      <c r="PQO24" s="8"/>
      <c r="PQP24" s="8"/>
      <c r="PQQ24" s="8"/>
      <c r="PQR24" s="10"/>
      <c r="PQS24" s="8"/>
      <c r="PQT24" s="8"/>
      <c r="PQU24" s="9"/>
      <c r="PQV24" s="8"/>
      <c r="PQW24" s="9"/>
      <c r="PQX24" s="8"/>
      <c r="PQY24" s="8"/>
      <c r="PQZ24" s="8"/>
      <c r="PRA24" s="8"/>
      <c r="PRB24" s="10"/>
      <c r="PRC24" s="8"/>
      <c r="PRD24" s="8"/>
      <c r="PRE24" s="9"/>
      <c r="PRF24" s="8"/>
      <c r="PRG24" s="9"/>
      <c r="PRH24" s="8"/>
      <c r="PRI24" s="8"/>
      <c r="PRJ24" s="8"/>
      <c r="PRK24" s="8"/>
      <c r="PRL24" s="10"/>
      <c r="PRM24" s="8"/>
      <c r="PRN24" s="8"/>
      <c r="PRO24" s="9"/>
      <c r="PRP24" s="8"/>
      <c r="PRQ24" s="9"/>
      <c r="PRR24" s="8"/>
      <c r="PRS24" s="8"/>
      <c r="PRT24" s="8"/>
      <c r="PRU24" s="8"/>
      <c r="PRV24" s="10"/>
      <c r="PRW24" s="8"/>
      <c r="PRX24" s="8"/>
      <c r="PRY24" s="9"/>
      <c r="PRZ24" s="8"/>
      <c r="PSA24" s="9"/>
      <c r="PSB24" s="8"/>
      <c r="PSC24" s="8"/>
      <c r="PSD24" s="8"/>
      <c r="PSE24" s="8"/>
      <c r="PSF24" s="10"/>
      <c r="PSG24" s="8"/>
      <c r="PSH24" s="8"/>
      <c r="PSI24" s="9"/>
      <c r="PSJ24" s="8"/>
      <c r="PSK24" s="9"/>
      <c r="PSL24" s="8"/>
      <c r="PSM24" s="8"/>
      <c r="PSN24" s="8"/>
      <c r="PSO24" s="8"/>
      <c r="PSP24" s="10"/>
      <c r="PSQ24" s="8"/>
      <c r="PSR24" s="8"/>
      <c r="PSS24" s="9"/>
      <c r="PST24" s="8"/>
      <c r="PSU24" s="9"/>
      <c r="PSV24" s="8"/>
      <c r="PSW24" s="8"/>
      <c r="PSX24" s="8"/>
      <c r="PSY24" s="8"/>
      <c r="PSZ24" s="10"/>
      <c r="PTA24" s="8"/>
      <c r="PTB24" s="8"/>
      <c r="PTC24" s="9"/>
      <c r="PTD24" s="8"/>
      <c r="PTE24" s="9"/>
      <c r="PTF24" s="8"/>
      <c r="PTG24" s="8"/>
      <c r="PTH24" s="8"/>
      <c r="PTI24" s="8"/>
      <c r="PTJ24" s="10"/>
      <c r="PTK24" s="8"/>
      <c r="PTL24" s="8"/>
      <c r="PTM24" s="9"/>
      <c r="PTN24" s="8"/>
      <c r="PTO24" s="9"/>
      <c r="PTP24" s="8"/>
      <c r="PTQ24" s="8"/>
      <c r="PTR24" s="8"/>
      <c r="PTS24" s="8"/>
      <c r="PTT24" s="10"/>
      <c r="PTU24" s="8"/>
      <c r="PTV24" s="8"/>
      <c r="PTW24" s="9"/>
      <c r="PTX24" s="8"/>
      <c r="PTY24" s="9"/>
      <c r="PTZ24" s="8"/>
      <c r="PUA24" s="8"/>
      <c r="PUB24" s="8"/>
      <c r="PUC24" s="8"/>
      <c r="PUD24" s="10"/>
      <c r="PUE24" s="8"/>
      <c r="PUF24" s="8"/>
      <c r="PUG24" s="9"/>
      <c r="PUH24" s="8"/>
      <c r="PUI24" s="9"/>
      <c r="PUJ24" s="8"/>
      <c r="PUK24" s="8"/>
      <c r="PUL24" s="8"/>
      <c r="PUM24" s="8"/>
      <c r="PUN24" s="10"/>
      <c r="PUO24" s="8"/>
      <c r="PUP24" s="8"/>
      <c r="PUQ24" s="9"/>
      <c r="PUR24" s="8"/>
      <c r="PUS24" s="9"/>
      <c r="PUT24" s="8"/>
      <c r="PUU24" s="8"/>
      <c r="PUV24" s="8"/>
      <c r="PUW24" s="8"/>
      <c r="PUX24" s="10"/>
      <c r="PUY24" s="8"/>
      <c r="PUZ24" s="8"/>
      <c r="PVA24" s="9"/>
      <c r="PVB24" s="8"/>
      <c r="PVC24" s="9"/>
      <c r="PVD24" s="8"/>
      <c r="PVE24" s="8"/>
      <c r="PVF24" s="8"/>
      <c r="PVG24" s="8"/>
      <c r="PVH24" s="10"/>
      <c r="PVI24" s="8"/>
      <c r="PVJ24" s="8"/>
      <c r="PVK24" s="9"/>
      <c r="PVL24" s="8"/>
      <c r="PVM24" s="9"/>
      <c r="PVN24" s="8"/>
      <c r="PVO24" s="8"/>
      <c r="PVP24" s="8"/>
      <c r="PVQ24" s="8"/>
      <c r="PVR24" s="10"/>
      <c r="PVS24" s="8"/>
      <c r="PVT24" s="8"/>
      <c r="PVU24" s="9"/>
      <c r="PVV24" s="8"/>
      <c r="PVW24" s="9"/>
      <c r="PVX24" s="8"/>
      <c r="PVY24" s="8"/>
      <c r="PVZ24" s="8"/>
      <c r="PWA24" s="8"/>
      <c r="PWB24" s="10"/>
      <c r="PWC24" s="8"/>
      <c r="PWD24" s="8"/>
      <c r="PWE24" s="9"/>
      <c r="PWF24" s="8"/>
      <c r="PWG24" s="9"/>
      <c r="PWH24" s="8"/>
      <c r="PWI24" s="8"/>
      <c r="PWJ24" s="8"/>
      <c r="PWK24" s="8"/>
      <c r="PWL24" s="10"/>
      <c r="PWM24" s="8"/>
      <c r="PWN24" s="8"/>
      <c r="PWO24" s="9"/>
      <c r="PWP24" s="8"/>
      <c r="PWQ24" s="9"/>
      <c r="PWR24" s="8"/>
      <c r="PWS24" s="8"/>
      <c r="PWT24" s="8"/>
      <c r="PWU24" s="8"/>
      <c r="PWV24" s="10"/>
      <c r="PWW24" s="8"/>
      <c r="PWX24" s="8"/>
      <c r="PWY24" s="9"/>
      <c r="PWZ24" s="8"/>
      <c r="PXA24" s="9"/>
      <c r="PXB24" s="8"/>
      <c r="PXC24" s="8"/>
      <c r="PXD24" s="8"/>
      <c r="PXE24" s="8"/>
      <c r="PXF24" s="10"/>
      <c r="PXG24" s="8"/>
      <c r="PXH24" s="8"/>
      <c r="PXI24" s="9"/>
      <c r="PXJ24" s="8"/>
      <c r="PXK24" s="9"/>
      <c r="PXL24" s="8"/>
      <c r="PXM24" s="8"/>
      <c r="PXN24" s="8"/>
      <c r="PXO24" s="8"/>
      <c r="PXP24" s="10"/>
      <c r="PXQ24" s="8"/>
      <c r="PXR24" s="8"/>
      <c r="PXS24" s="9"/>
      <c r="PXT24" s="8"/>
      <c r="PXU24" s="9"/>
      <c r="PXV24" s="8"/>
      <c r="PXW24" s="8"/>
      <c r="PXX24" s="8"/>
      <c r="PXY24" s="8"/>
      <c r="PXZ24" s="10"/>
      <c r="PYA24" s="8"/>
      <c r="PYB24" s="8"/>
      <c r="PYC24" s="9"/>
      <c r="PYD24" s="8"/>
      <c r="PYE24" s="9"/>
      <c r="PYF24" s="8"/>
      <c r="PYG24" s="8"/>
      <c r="PYH24" s="8"/>
      <c r="PYI24" s="8"/>
      <c r="PYJ24" s="10"/>
      <c r="PYK24" s="8"/>
      <c r="PYL24" s="8"/>
      <c r="PYM24" s="9"/>
      <c r="PYN24" s="8"/>
      <c r="PYO24" s="9"/>
      <c r="PYP24" s="8"/>
      <c r="PYQ24" s="8"/>
      <c r="PYR24" s="8"/>
      <c r="PYS24" s="8"/>
      <c r="PYT24" s="10"/>
      <c r="PYU24" s="8"/>
      <c r="PYV24" s="8"/>
      <c r="PYW24" s="9"/>
      <c r="PYX24" s="8"/>
      <c r="PYY24" s="9"/>
      <c r="PYZ24" s="8"/>
      <c r="PZA24" s="8"/>
      <c r="PZB24" s="8"/>
      <c r="PZC24" s="8"/>
      <c r="PZD24" s="10"/>
      <c r="PZE24" s="8"/>
      <c r="PZF24" s="8"/>
      <c r="PZG24" s="9"/>
      <c r="PZH24" s="8"/>
      <c r="PZI24" s="9"/>
      <c r="PZJ24" s="8"/>
      <c r="PZK24" s="8"/>
      <c r="PZL24" s="8"/>
      <c r="PZM24" s="8"/>
      <c r="PZN24" s="10"/>
      <c r="PZO24" s="8"/>
      <c r="PZP24" s="8"/>
      <c r="PZQ24" s="9"/>
      <c r="PZR24" s="8"/>
      <c r="PZS24" s="9"/>
      <c r="PZT24" s="8"/>
      <c r="PZU24" s="8"/>
      <c r="PZV24" s="8"/>
      <c r="PZW24" s="8"/>
      <c r="PZX24" s="10"/>
      <c r="PZY24" s="8"/>
      <c r="PZZ24" s="8"/>
      <c r="QAA24" s="9"/>
      <c r="QAB24" s="8"/>
      <c r="QAC24" s="9"/>
      <c r="QAD24" s="8"/>
      <c r="QAE24" s="8"/>
      <c r="QAF24" s="8"/>
      <c r="QAG24" s="8"/>
      <c r="QAH24" s="10"/>
      <c r="QAI24" s="8"/>
      <c r="QAJ24" s="8"/>
      <c r="QAK24" s="9"/>
      <c r="QAL24" s="8"/>
      <c r="QAM24" s="9"/>
      <c r="QAN24" s="8"/>
      <c r="QAO24" s="8"/>
      <c r="QAP24" s="8"/>
      <c r="QAQ24" s="8"/>
      <c r="QAR24" s="10"/>
      <c r="QAS24" s="8"/>
      <c r="QAT24" s="8"/>
      <c r="QAU24" s="9"/>
      <c r="QAV24" s="8"/>
      <c r="QAW24" s="9"/>
      <c r="QAX24" s="8"/>
      <c r="QAY24" s="8"/>
      <c r="QAZ24" s="8"/>
      <c r="QBA24" s="8"/>
      <c r="QBB24" s="10"/>
      <c r="QBC24" s="8"/>
      <c r="QBD24" s="8"/>
      <c r="QBE24" s="9"/>
      <c r="QBF24" s="8"/>
      <c r="QBG24" s="9"/>
      <c r="QBH24" s="8"/>
      <c r="QBI24" s="8"/>
      <c r="QBJ24" s="8"/>
      <c r="QBK24" s="8"/>
      <c r="QBL24" s="10"/>
      <c r="QBM24" s="8"/>
      <c r="QBN24" s="8"/>
      <c r="QBO24" s="9"/>
      <c r="QBP24" s="8"/>
      <c r="QBQ24" s="9"/>
      <c r="QBR24" s="8"/>
      <c r="QBS24" s="8"/>
      <c r="QBT24" s="8"/>
      <c r="QBU24" s="8"/>
      <c r="QBV24" s="10"/>
      <c r="QBW24" s="8"/>
      <c r="QBX24" s="8"/>
      <c r="QBY24" s="9"/>
      <c r="QBZ24" s="8"/>
      <c r="QCA24" s="9"/>
      <c r="QCB24" s="8"/>
      <c r="QCC24" s="8"/>
      <c r="QCD24" s="8"/>
      <c r="QCE24" s="8"/>
      <c r="QCF24" s="10"/>
      <c r="QCG24" s="8"/>
      <c r="QCH24" s="8"/>
      <c r="QCI24" s="9"/>
      <c r="QCJ24" s="8"/>
      <c r="QCK24" s="9"/>
      <c r="QCL24" s="8"/>
      <c r="QCM24" s="8"/>
      <c r="QCN24" s="8"/>
      <c r="QCO24" s="8"/>
      <c r="QCP24" s="10"/>
      <c r="QCQ24" s="8"/>
      <c r="QCR24" s="8"/>
      <c r="QCS24" s="9"/>
      <c r="QCT24" s="8"/>
      <c r="QCU24" s="9"/>
      <c r="QCV24" s="8"/>
      <c r="QCW24" s="8"/>
      <c r="QCX24" s="8"/>
      <c r="QCY24" s="8"/>
      <c r="QCZ24" s="10"/>
      <c r="QDA24" s="8"/>
      <c r="QDB24" s="8"/>
      <c r="QDC24" s="9"/>
      <c r="QDD24" s="8"/>
      <c r="QDE24" s="9"/>
      <c r="QDF24" s="8"/>
      <c r="QDG24" s="8"/>
      <c r="QDH24" s="8"/>
      <c r="QDI24" s="8"/>
      <c r="QDJ24" s="10"/>
      <c r="QDK24" s="8"/>
      <c r="QDL24" s="8"/>
      <c r="QDM24" s="9"/>
      <c r="QDN24" s="8"/>
      <c r="QDO24" s="9"/>
      <c r="QDP24" s="8"/>
      <c r="QDQ24" s="8"/>
      <c r="QDR24" s="8"/>
      <c r="QDS24" s="8"/>
      <c r="QDT24" s="10"/>
      <c r="QDU24" s="8"/>
      <c r="QDV24" s="8"/>
      <c r="QDW24" s="9"/>
      <c r="QDX24" s="8"/>
      <c r="QDY24" s="9"/>
      <c r="QDZ24" s="8"/>
      <c r="QEA24" s="8"/>
      <c r="QEB24" s="8"/>
      <c r="QEC24" s="8"/>
      <c r="QED24" s="10"/>
      <c r="QEE24" s="8"/>
      <c r="QEF24" s="8"/>
      <c r="QEG24" s="9"/>
      <c r="QEH24" s="8"/>
      <c r="QEI24" s="9"/>
      <c r="QEJ24" s="8"/>
      <c r="QEK24" s="8"/>
      <c r="QEL24" s="8"/>
      <c r="QEM24" s="8"/>
      <c r="QEN24" s="10"/>
      <c r="QEO24" s="8"/>
      <c r="QEP24" s="8"/>
      <c r="QEQ24" s="9"/>
      <c r="QER24" s="8"/>
      <c r="QES24" s="9"/>
      <c r="QET24" s="8"/>
      <c r="QEU24" s="8"/>
      <c r="QEV24" s="8"/>
      <c r="QEW24" s="8"/>
      <c r="QEX24" s="10"/>
      <c r="QEY24" s="8"/>
      <c r="QEZ24" s="8"/>
      <c r="QFA24" s="9"/>
      <c r="QFB24" s="8"/>
      <c r="QFC24" s="9"/>
      <c r="QFD24" s="8"/>
      <c r="QFE24" s="8"/>
      <c r="QFF24" s="8"/>
      <c r="QFG24" s="8"/>
      <c r="QFH24" s="10"/>
      <c r="QFI24" s="8"/>
      <c r="QFJ24" s="8"/>
      <c r="QFK24" s="9"/>
      <c r="QFL24" s="8"/>
      <c r="QFM24" s="9"/>
      <c r="QFN24" s="8"/>
      <c r="QFO24" s="8"/>
      <c r="QFP24" s="8"/>
      <c r="QFQ24" s="8"/>
      <c r="QFR24" s="10"/>
      <c r="QFS24" s="8"/>
      <c r="QFT24" s="8"/>
      <c r="QFU24" s="9"/>
      <c r="QFV24" s="8"/>
      <c r="QFW24" s="9"/>
      <c r="QFX24" s="8"/>
      <c r="QFY24" s="8"/>
      <c r="QFZ24" s="8"/>
      <c r="QGA24" s="8"/>
      <c r="QGB24" s="10"/>
      <c r="QGC24" s="8"/>
      <c r="QGD24" s="8"/>
      <c r="QGE24" s="9"/>
      <c r="QGF24" s="8"/>
      <c r="QGG24" s="9"/>
      <c r="QGH24" s="8"/>
      <c r="QGI24" s="8"/>
      <c r="QGJ24" s="8"/>
      <c r="QGK24" s="8"/>
      <c r="QGL24" s="10"/>
      <c r="QGM24" s="8"/>
      <c r="QGN24" s="8"/>
      <c r="QGO24" s="9"/>
      <c r="QGP24" s="8"/>
      <c r="QGQ24" s="9"/>
      <c r="QGR24" s="8"/>
      <c r="QGS24" s="8"/>
      <c r="QGT24" s="8"/>
      <c r="QGU24" s="8"/>
      <c r="QGV24" s="10"/>
      <c r="QGW24" s="8"/>
      <c r="QGX24" s="8"/>
      <c r="QGY24" s="9"/>
      <c r="QGZ24" s="8"/>
      <c r="QHA24" s="9"/>
      <c r="QHB24" s="8"/>
      <c r="QHC24" s="8"/>
      <c r="QHD24" s="8"/>
      <c r="QHE24" s="8"/>
      <c r="QHF24" s="10"/>
      <c r="QHG24" s="8"/>
      <c r="QHH24" s="8"/>
      <c r="QHI24" s="9"/>
      <c r="QHJ24" s="8"/>
      <c r="QHK24" s="9"/>
      <c r="QHL24" s="8"/>
      <c r="QHM24" s="8"/>
      <c r="QHN24" s="8"/>
      <c r="QHO24" s="8"/>
      <c r="QHP24" s="10"/>
      <c r="QHQ24" s="8"/>
      <c r="QHR24" s="8"/>
      <c r="QHS24" s="9"/>
      <c r="QHT24" s="8"/>
      <c r="QHU24" s="9"/>
      <c r="QHV24" s="8"/>
      <c r="QHW24" s="8"/>
      <c r="QHX24" s="8"/>
      <c r="QHY24" s="8"/>
      <c r="QHZ24" s="10"/>
      <c r="QIA24" s="8"/>
      <c r="QIB24" s="8"/>
      <c r="QIC24" s="9"/>
      <c r="QID24" s="8"/>
      <c r="QIE24" s="9"/>
      <c r="QIF24" s="8"/>
      <c r="QIG24" s="8"/>
      <c r="QIH24" s="8"/>
      <c r="QII24" s="8"/>
      <c r="QIJ24" s="10"/>
      <c r="QIK24" s="8"/>
      <c r="QIL24" s="8"/>
      <c r="QIM24" s="9"/>
      <c r="QIN24" s="8"/>
      <c r="QIO24" s="9"/>
      <c r="QIP24" s="8"/>
      <c r="QIQ24" s="8"/>
      <c r="QIR24" s="8"/>
      <c r="QIS24" s="8"/>
      <c r="QIT24" s="10"/>
      <c r="QIU24" s="8"/>
      <c r="QIV24" s="8"/>
      <c r="QIW24" s="9"/>
      <c r="QIX24" s="8"/>
      <c r="QIY24" s="9"/>
      <c r="QIZ24" s="8"/>
      <c r="QJA24" s="8"/>
      <c r="QJB24" s="8"/>
      <c r="QJC24" s="8"/>
      <c r="QJD24" s="10"/>
      <c r="QJE24" s="8"/>
      <c r="QJF24" s="8"/>
      <c r="QJG24" s="9"/>
      <c r="QJH24" s="8"/>
      <c r="QJI24" s="9"/>
      <c r="QJJ24" s="8"/>
      <c r="QJK24" s="8"/>
      <c r="QJL24" s="8"/>
      <c r="QJM24" s="8"/>
      <c r="QJN24" s="10"/>
      <c r="QJO24" s="8"/>
      <c r="QJP24" s="8"/>
      <c r="QJQ24" s="9"/>
      <c r="QJR24" s="8"/>
      <c r="QJS24" s="9"/>
      <c r="QJT24" s="8"/>
      <c r="QJU24" s="8"/>
      <c r="QJV24" s="8"/>
      <c r="QJW24" s="8"/>
      <c r="QJX24" s="10"/>
      <c r="QJY24" s="8"/>
      <c r="QJZ24" s="8"/>
      <c r="QKA24" s="9"/>
      <c r="QKB24" s="8"/>
      <c r="QKC24" s="9"/>
      <c r="QKD24" s="8"/>
      <c r="QKE24" s="8"/>
      <c r="QKF24" s="8"/>
      <c r="QKG24" s="8"/>
      <c r="QKH24" s="10"/>
      <c r="QKI24" s="8"/>
      <c r="QKJ24" s="8"/>
      <c r="QKK24" s="9"/>
      <c r="QKL24" s="8"/>
      <c r="QKM24" s="9"/>
      <c r="QKN24" s="8"/>
      <c r="QKO24" s="8"/>
      <c r="QKP24" s="8"/>
      <c r="QKQ24" s="8"/>
      <c r="QKR24" s="10"/>
      <c r="QKS24" s="8"/>
      <c r="QKT24" s="8"/>
      <c r="QKU24" s="9"/>
      <c r="QKV24" s="8"/>
      <c r="QKW24" s="9"/>
      <c r="QKX24" s="8"/>
      <c r="QKY24" s="8"/>
      <c r="QKZ24" s="8"/>
      <c r="QLA24" s="8"/>
      <c r="QLB24" s="10"/>
      <c r="QLC24" s="8"/>
      <c r="QLD24" s="8"/>
      <c r="QLE24" s="9"/>
      <c r="QLF24" s="8"/>
      <c r="QLG24" s="9"/>
      <c r="QLH24" s="8"/>
      <c r="QLI24" s="8"/>
      <c r="QLJ24" s="8"/>
      <c r="QLK24" s="8"/>
      <c r="QLL24" s="10"/>
      <c r="QLM24" s="8"/>
      <c r="QLN24" s="8"/>
      <c r="QLO24" s="9"/>
      <c r="QLP24" s="8"/>
      <c r="QLQ24" s="9"/>
      <c r="QLR24" s="8"/>
      <c r="QLS24" s="8"/>
      <c r="QLT24" s="8"/>
      <c r="QLU24" s="8"/>
      <c r="QLV24" s="10"/>
      <c r="QLW24" s="8"/>
      <c r="QLX24" s="8"/>
      <c r="QLY24" s="9"/>
      <c r="QLZ24" s="8"/>
      <c r="QMA24" s="9"/>
      <c r="QMB24" s="8"/>
      <c r="QMC24" s="8"/>
      <c r="QMD24" s="8"/>
      <c r="QME24" s="8"/>
      <c r="QMF24" s="10"/>
      <c r="QMG24" s="8"/>
      <c r="QMH24" s="8"/>
      <c r="QMI24" s="9"/>
      <c r="QMJ24" s="8"/>
      <c r="QMK24" s="9"/>
      <c r="QML24" s="8"/>
      <c r="QMM24" s="8"/>
      <c r="QMN24" s="8"/>
      <c r="QMO24" s="8"/>
      <c r="QMP24" s="10"/>
      <c r="QMQ24" s="8"/>
      <c r="QMR24" s="8"/>
      <c r="QMS24" s="9"/>
      <c r="QMT24" s="8"/>
      <c r="QMU24" s="9"/>
      <c r="QMV24" s="8"/>
      <c r="QMW24" s="8"/>
      <c r="QMX24" s="8"/>
      <c r="QMY24" s="8"/>
      <c r="QMZ24" s="10"/>
      <c r="QNA24" s="8"/>
      <c r="QNB24" s="8"/>
      <c r="QNC24" s="9"/>
      <c r="QND24" s="8"/>
      <c r="QNE24" s="9"/>
      <c r="QNF24" s="8"/>
      <c r="QNG24" s="8"/>
      <c r="QNH24" s="8"/>
      <c r="QNI24" s="8"/>
      <c r="QNJ24" s="10"/>
      <c r="QNK24" s="8"/>
      <c r="QNL24" s="8"/>
      <c r="QNM24" s="9"/>
      <c r="QNN24" s="8"/>
      <c r="QNO24" s="9"/>
      <c r="QNP24" s="8"/>
      <c r="QNQ24" s="8"/>
      <c r="QNR24" s="8"/>
      <c r="QNS24" s="8"/>
      <c r="QNT24" s="10"/>
      <c r="QNU24" s="8"/>
      <c r="QNV24" s="8"/>
      <c r="QNW24" s="9"/>
      <c r="QNX24" s="8"/>
      <c r="QNY24" s="9"/>
      <c r="QNZ24" s="8"/>
      <c r="QOA24" s="8"/>
      <c r="QOB24" s="8"/>
      <c r="QOC24" s="8"/>
      <c r="QOD24" s="10"/>
      <c r="QOE24" s="8"/>
      <c r="QOF24" s="8"/>
      <c r="QOG24" s="9"/>
      <c r="QOH24" s="8"/>
      <c r="QOI24" s="9"/>
      <c r="QOJ24" s="8"/>
      <c r="QOK24" s="8"/>
      <c r="QOL24" s="8"/>
      <c r="QOM24" s="8"/>
      <c r="QON24" s="10"/>
      <c r="QOO24" s="8"/>
      <c r="QOP24" s="8"/>
      <c r="QOQ24" s="9"/>
      <c r="QOR24" s="8"/>
      <c r="QOS24" s="9"/>
      <c r="QOT24" s="8"/>
      <c r="QOU24" s="8"/>
      <c r="QOV24" s="8"/>
      <c r="QOW24" s="8"/>
      <c r="QOX24" s="10"/>
      <c r="QOY24" s="8"/>
      <c r="QOZ24" s="8"/>
      <c r="QPA24" s="9"/>
      <c r="QPB24" s="8"/>
      <c r="QPC24" s="9"/>
      <c r="QPD24" s="8"/>
      <c r="QPE24" s="8"/>
      <c r="QPF24" s="8"/>
      <c r="QPG24" s="8"/>
      <c r="QPH24" s="10"/>
      <c r="QPI24" s="8"/>
      <c r="QPJ24" s="8"/>
      <c r="QPK24" s="9"/>
      <c r="QPL24" s="8"/>
      <c r="QPM24" s="9"/>
      <c r="QPN24" s="8"/>
      <c r="QPO24" s="8"/>
      <c r="QPP24" s="8"/>
      <c r="QPQ24" s="8"/>
      <c r="QPR24" s="10"/>
      <c r="QPS24" s="8"/>
      <c r="QPT24" s="8"/>
      <c r="QPU24" s="9"/>
      <c r="QPV24" s="8"/>
      <c r="QPW24" s="9"/>
      <c r="QPX24" s="8"/>
      <c r="QPY24" s="8"/>
      <c r="QPZ24" s="8"/>
      <c r="QQA24" s="8"/>
      <c r="QQB24" s="10"/>
      <c r="QQC24" s="8"/>
      <c r="QQD24" s="8"/>
      <c r="QQE24" s="9"/>
      <c r="QQF24" s="8"/>
      <c r="QQG24" s="9"/>
      <c r="QQH24" s="8"/>
      <c r="QQI24" s="8"/>
      <c r="QQJ24" s="8"/>
      <c r="QQK24" s="8"/>
      <c r="QQL24" s="10"/>
      <c r="QQM24" s="8"/>
      <c r="QQN24" s="8"/>
      <c r="QQO24" s="9"/>
      <c r="QQP24" s="8"/>
      <c r="QQQ24" s="9"/>
      <c r="QQR24" s="8"/>
      <c r="QQS24" s="8"/>
      <c r="QQT24" s="8"/>
      <c r="QQU24" s="8"/>
      <c r="QQV24" s="10"/>
      <c r="QQW24" s="8"/>
      <c r="QQX24" s="8"/>
      <c r="QQY24" s="9"/>
      <c r="QQZ24" s="8"/>
      <c r="QRA24" s="9"/>
      <c r="QRB24" s="8"/>
      <c r="QRC24" s="8"/>
      <c r="QRD24" s="8"/>
      <c r="QRE24" s="8"/>
      <c r="QRF24" s="10"/>
      <c r="QRG24" s="8"/>
      <c r="QRH24" s="8"/>
      <c r="QRI24" s="9"/>
      <c r="QRJ24" s="8"/>
      <c r="QRK24" s="9"/>
      <c r="QRL24" s="8"/>
      <c r="QRM24" s="8"/>
      <c r="QRN24" s="8"/>
      <c r="QRO24" s="8"/>
      <c r="QRP24" s="10"/>
      <c r="QRQ24" s="8"/>
      <c r="QRR24" s="8"/>
      <c r="QRS24" s="9"/>
      <c r="QRT24" s="8"/>
      <c r="QRU24" s="9"/>
      <c r="QRV24" s="8"/>
      <c r="QRW24" s="8"/>
      <c r="QRX24" s="8"/>
      <c r="QRY24" s="8"/>
      <c r="QRZ24" s="10"/>
      <c r="QSA24" s="8"/>
      <c r="QSB24" s="8"/>
      <c r="QSC24" s="9"/>
      <c r="QSD24" s="8"/>
      <c r="QSE24" s="9"/>
      <c r="QSF24" s="8"/>
      <c r="QSG24" s="8"/>
      <c r="QSH24" s="8"/>
      <c r="QSI24" s="8"/>
      <c r="QSJ24" s="10"/>
      <c r="QSK24" s="8"/>
      <c r="QSL24" s="8"/>
      <c r="QSM24" s="9"/>
      <c r="QSN24" s="8"/>
      <c r="QSO24" s="9"/>
      <c r="QSP24" s="8"/>
      <c r="QSQ24" s="8"/>
      <c r="QSR24" s="8"/>
      <c r="QSS24" s="8"/>
      <c r="QST24" s="10"/>
      <c r="QSU24" s="8"/>
      <c r="QSV24" s="8"/>
      <c r="QSW24" s="9"/>
      <c r="QSX24" s="8"/>
      <c r="QSY24" s="9"/>
      <c r="QSZ24" s="8"/>
      <c r="QTA24" s="8"/>
      <c r="QTB24" s="8"/>
      <c r="QTC24" s="8"/>
      <c r="QTD24" s="10"/>
      <c r="QTE24" s="8"/>
      <c r="QTF24" s="8"/>
      <c r="QTG24" s="9"/>
      <c r="QTH24" s="8"/>
      <c r="QTI24" s="9"/>
      <c r="QTJ24" s="8"/>
      <c r="QTK24" s="8"/>
      <c r="QTL24" s="8"/>
      <c r="QTM24" s="8"/>
      <c r="QTN24" s="10"/>
      <c r="QTO24" s="8"/>
      <c r="QTP24" s="8"/>
      <c r="QTQ24" s="9"/>
      <c r="QTR24" s="8"/>
      <c r="QTS24" s="9"/>
      <c r="QTT24" s="8"/>
      <c r="QTU24" s="8"/>
      <c r="QTV24" s="8"/>
      <c r="QTW24" s="8"/>
      <c r="QTX24" s="10"/>
      <c r="QTY24" s="8"/>
      <c r="QTZ24" s="8"/>
      <c r="QUA24" s="9"/>
      <c r="QUB24" s="8"/>
      <c r="QUC24" s="9"/>
      <c r="QUD24" s="8"/>
      <c r="QUE24" s="8"/>
      <c r="QUF24" s="8"/>
      <c r="QUG24" s="8"/>
      <c r="QUH24" s="10"/>
      <c r="QUI24" s="8"/>
      <c r="QUJ24" s="8"/>
      <c r="QUK24" s="9"/>
      <c r="QUL24" s="8"/>
      <c r="QUM24" s="9"/>
      <c r="QUN24" s="8"/>
      <c r="QUO24" s="8"/>
      <c r="QUP24" s="8"/>
      <c r="QUQ24" s="8"/>
      <c r="QUR24" s="10"/>
      <c r="QUS24" s="8"/>
      <c r="QUT24" s="8"/>
      <c r="QUU24" s="9"/>
      <c r="QUV24" s="8"/>
      <c r="QUW24" s="9"/>
      <c r="QUX24" s="8"/>
      <c r="QUY24" s="8"/>
      <c r="QUZ24" s="8"/>
      <c r="QVA24" s="8"/>
      <c r="QVB24" s="10"/>
      <c r="QVC24" s="8"/>
      <c r="QVD24" s="8"/>
      <c r="QVE24" s="9"/>
      <c r="QVF24" s="8"/>
      <c r="QVG24" s="9"/>
      <c r="QVH24" s="8"/>
      <c r="QVI24" s="8"/>
      <c r="QVJ24" s="8"/>
      <c r="QVK24" s="8"/>
      <c r="QVL24" s="10"/>
      <c r="QVM24" s="8"/>
      <c r="QVN24" s="8"/>
      <c r="QVO24" s="9"/>
      <c r="QVP24" s="8"/>
      <c r="QVQ24" s="9"/>
      <c r="QVR24" s="8"/>
      <c r="QVS24" s="8"/>
      <c r="QVT24" s="8"/>
      <c r="QVU24" s="8"/>
      <c r="QVV24" s="10"/>
      <c r="QVW24" s="8"/>
      <c r="QVX24" s="8"/>
      <c r="QVY24" s="9"/>
      <c r="QVZ24" s="8"/>
      <c r="QWA24" s="9"/>
      <c r="QWB24" s="8"/>
      <c r="QWC24" s="8"/>
      <c r="QWD24" s="8"/>
      <c r="QWE24" s="8"/>
      <c r="QWF24" s="10"/>
      <c r="QWG24" s="8"/>
      <c r="QWH24" s="8"/>
      <c r="QWI24" s="9"/>
      <c r="QWJ24" s="8"/>
      <c r="QWK24" s="9"/>
      <c r="QWL24" s="8"/>
      <c r="QWM24" s="8"/>
      <c r="QWN24" s="8"/>
      <c r="QWO24" s="8"/>
      <c r="QWP24" s="10"/>
      <c r="QWQ24" s="8"/>
      <c r="QWR24" s="8"/>
      <c r="QWS24" s="9"/>
      <c r="QWT24" s="8"/>
      <c r="QWU24" s="9"/>
      <c r="QWV24" s="8"/>
      <c r="QWW24" s="8"/>
      <c r="QWX24" s="8"/>
      <c r="QWY24" s="8"/>
      <c r="QWZ24" s="10"/>
      <c r="QXA24" s="8"/>
      <c r="QXB24" s="8"/>
      <c r="QXC24" s="9"/>
      <c r="QXD24" s="8"/>
      <c r="QXE24" s="9"/>
      <c r="QXF24" s="8"/>
      <c r="QXG24" s="8"/>
      <c r="QXH24" s="8"/>
      <c r="QXI24" s="8"/>
      <c r="QXJ24" s="10"/>
      <c r="QXK24" s="8"/>
      <c r="QXL24" s="8"/>
      <c r="QXM24" s="9"/>
      <c r="QXN24" s="8"/>
      <c r="QXO24" s="9"/>
      <c r="QXP24" s="8"/>
      <c r="QXQ24" s="8"/>
      <c r="QXR24" s="8"/>
      <c r="QXS24" s="8"/>
      <c r="QXT24" s="10"/>
      <c r="QXU24" s="8"/>
      <c r="QXV24" s="8"/>
      <c r="QXW24" s="9"/>
      <c r="QXX24" s="8"/>
      <c r="QXY24" s="9"/>
      <c r="QXZ24" s="8"/>
      <c r="QYA24" s="8"/>
      <c r="QYB24" s="8"/>
      <c r="QYC24" s="8"/>
      <c r="QYD24" s="10"/>
      <c r="QYE24" s="8"/>
      <c r="QYF24" s="8"/>
      <c r="QYG24" s="9"/>
      <c r="QYH24" s="8"/>
      <c r="QYI24" s="9"/>
      <c r="QYJ24" s="8"/>
      <c r="QYK24" s="8"/>
      <c r="QYL24" s="8"/>
      <c r="QYM24" s="8"/>
      <c r="QYN24" s="10"/>
      <c r="QYO24" s="8"/>
      <c r="QYP24" s="8"/>
      <c r="QYQ24" s="9"/>
      <c r="QYR24" s="8"/>
      <c r="QYS24" s="9"/>
      <c r="QYT24" s="8"/>
      <c r="QYU24" s="8"/>
      <c r="QYV24" s="8"/>
      <c r="QYW24" s="8"/>
      <c r="QYX24" s="10"/>
      <c r="QYY24" s="8"/>
      <c r="QYZ24" s="8"/>
      <c r="QZA24" s="9"/>
      <c r="QZB24" s="8"/>
      <c r="QZC24" s="9"/>
      <c r="QZD24" s="8"/>
      <c r="QZE24" s="8"/>
      <c r="QZF24" s="8"/>
      <c r="QZG24" s="8"/>
      <c r="QZH24" s="10"/>
      <c r="QZI24" s="8"/>
      <c r="QZJ24" s="8"/>
      <c r="QZK24" s="9"/>
      <c r="QZL24" s="8"/>
      <c r="QZM24" s="9"/>
      <c r="QZN24" s="8"/>
      <c r="QZO24" s="8"/>
      <c r="QZP24" s="8"/>
      <c r="QZQ24" s="8"/>
      <c r="QZR24" s="10"/>
      <c r="QZS24" s="8"/>
      <c r="QZT24" s="8"/>
      <c r="QZU24" s="9"/>
      <c r="QZV24" s="8"/>
      <c r="QZW24" s="9"/>
      <c r="QZX24" s="8"/>
      <c r="QZY24" s="8"/>
      <c r="QZZ24" s="8"/>
      <c r="RAA24" s="8"/>
      <c r="RAB24" s="10"/>
      <c r="RAC24" s="8"/>
      <c r="RAD24" s="8"/>
      <c r="RAE24" s="9"/>
      <c r="RAF24" s="8"/>
      <c r="RAG24" s="9"/>
      <c r="RAH24" s="8"/>
      <c r="RAI24" s="8"/>
      <c r="RAJ24" s="8"/>
      <c r="RAK24" s="8"/>
      <c r="RAL24" s="10"/>
      <c r="RAM24" s="8"/>
      <c r="RAN24" s="8"/>
      <c r="RAO24" s="9"/>
      <c r="RAP24" s="8"/>
      <c r="RAQ24" s="9"/>
      <c r="RAR24" s="8"/>
      <c r="RAS24" s="8"/>
      <c r="RAT24" s="8"/>
      <c r="RAU24" s="8"/>
      <c r="RAV24" s="10"/>
      <c r="RAW24" s="8"/>
      <c r="RAX24" s="8"/>
      <c r="RAY24" s="9"/>
      <c r="RAZ24" s="8"/>
      <c r="RBA24" s="9"/>
      <c r="RBB24" s="8"/>
      <c r="RBC24" s="8"/>
      <c r="RBD24" s="8"/>
      <c r="RBE24" s="8"/>
      <c r="RBF24" s="10"/>
      <c r="RBG24" s="8"/>
      <c r="RBH24" s="8"/>
      <c r="RBI24" s="9"/>
      <c r="RBJ24" s="8"/>
      <c r="RBK24" s="9"/>
      <c r="RBL24" s="8"/>
      <c r="RBM24" s="8"/>
      <c r="RBN24" s="8"/>
      <c r="RBO24" s="8"/>
      <c r="RBP24" s="10"/>
      <c r="RBQ24" s="8"/>
      <c r="RBR24" s="8"/>
      <c r="RBS24" s="9"/>
      <c r="RBT24" s="8"/>
      <c r="RBU24" s="9"/>
      <c r="RBV24" s="8"/>
      <c r="RBW24" s="8"/>
      <c r="RBX24" s="8"/>
      <c r="RBY24" s="8"/>
      <c r="RBZ24" s="10"/>
      <c r="RCA24" s="8"/>
      <c r="RCB24" s="8"/>
      <c r="RCC24" s="9"/>
      <c r="RCD24" s="8"/>
      <c r="RCE24" s="9"/>
      <c r="RCF24" s="8"/>
      <c r="RCG24" s="8"/>
      <c r="RCH24" s="8"/>
      <c r="RCI24" s="8"/>
      <c r="RCJ24" s="10"/>
      <c r="RCK24" s="8"/>
      <c r="RCL24" s="8"/>
      <c r="RCM24" s="9"/>
      <c r="RCN24" s="8"/>
      <c r="RCO24" s="9"/>
      <c r="RCP24" s="8"/>
      <c r="RCQ24" s="8"/>
      <c r="RCR24" s="8"/>
      <c r="RCS24" s="8"/>
      <c r="RCT24" s="10"/>
      <c r="RCU24" s="8"/>
      <c r="RCV24" s="8"/>
      <c r="RCW24" s="9"/>
      <c r="RCX24" s="8"/>
      <c r="RCY24" s="9"/>
      <c r="RCZ24" s="8"/>
      <c r="RDA24" s="8"/>
      <c r="RDB24" s="8"/>
      <c r="RDC24" s="8"/>
      <c r="RDD24" s="10"/>
      <c r="RDE24" s="8"/>
      <c r="RDF24" s="8"/>
      <c r="RDG24" s="9"/>
      <c r="RDH24" s="8"/>
      <c r="RDI24" s="9"/>
      <c r="RDJ24" s="8"/>
      <c r="RDK24" s="8"/>
      <c r="RDL24" s="8"/>
      <c r="RDM24" s="8"/>
      <c r="RDN24" s="10"/>
      <c r="RDO24" s="8"/>
      <c r="RDP24" s="8"/>
      <c r="RDQ24" s="9"/>
      <c r="RDR24" s="8"/>
      <c r="RDS24" s="9"/>
      <c r="RDT24" s="8"/>
      <c r="RDU24" s="8"/>
      <c r="RDV24" s="8"/>
      <c r="RDW24" s="8"/>
      <c r="RDX24" s="10"/>
      <c r="RDY24" s="8"/>
      <c r="RDZ24" s="8"/>
      <c r="REA24" s="9"/>
      <c r="REB24" s="8"/>
      <c r="REC24" s="9"/>
      <c r="RED24" s="8"/>
      <c r="REE24" s="8"/>
      <c r="REF24" s="8"/>
      <c r="REG24" s="8"/>
      <c r="REH24" s="10"/>
      <c r="REI24" s="8"/>
      <c r="REJ24" s="8"/>
      <c r="REK24" s="9"/>
      <c r="REL24" s="8"/>
      <c r="REM24" s="9"/>
      <c r="REN24" s="8"/>
      <c r="REO24" s="8"/>
      <c r="REP24" s="8"/>
      <c r="REQ24" s="8"/>
      <c r="RER24" s="10"/>
      <c r="RES24" s="8"/>
      <c r="RET24" s="8"/>
      <c r="REU24" s="9"/>
      <c r="REV24" s="8"/>
      <c r="REW24" s="9"/>
      <c r="REX24" s="8"/>
      <c r="REY24" s="8"/>
      <c r="REZ24" s="8"/>
      <c r="RFA24" s="8"/>
      <c r="RFB24" s="10"/>
      <c r="RFC24" s="8"/>
      <c r="RFD24" s="8"/>
      <c r="RFE24" s="9"/>
      <c r="RFF24" s="8"/>
      <c r="RFG24" s="9"/>
      <c r="RFH24" s="8"/>
      <c r="RFI24" s="8"/>
      <c r="RFJ24" s="8"/>
      <c r="RFK24" s="8"/>
      <c r="RFL24" s="10"/>
      <c r="RFM24" s="8"/>
      <c r="RFN24" s="8"/>
      <c r="RFO24" s="9"/>
      <c r="RFP24" s="8"/>
      <c r="RFQ24" s="9"/>
      <c r="RFR24" s="8"/>
      <c r="RFS24" s="8"/>
      <c r="RFT24" s="8"/>
      <c r="RFU24" s="8"/>
      <c r="RFV24" s="10"/>
      <c r="RFW24" s="8"/>
      <c r="RFX24" s="8"/>
      <c r="RFY24" s="9"/>
      <c r="RFZ24" s="8"/>
      <c r="RGA24" s="9"/>
      <c r="RGB24" s="8"/>
      <c r="RGC24" s="8"/>
      <c r="RGD24" s="8"/>
      <c r="RGE24" s="8"/>
      <c r="RGF24" s="10"/>
      <c r="RGG24" s="8"/>
      <c r="RGH24" s="8"/>
      <c r="RGI24" s="9"/>
      <c r="RGJ24" s="8"/>
      <c r="RGK24" s="9"/>
      <c r="RGL24" s="8"/>
      <c r="RGM24" s="8"/>
      <c r="RGN24" s="8"/>
      <c r="RGO24" s="8"/>
      <c r="RGP24" s="10"/>
      <c r="RGQ24" s="8"/>
      <c r="RGR24" s="8"/>
      <c r="RGS24" s="9"/>
      <c r="RGT24" s="8"/>
      <c r="RGU24" s="9"/>
      <c r="RGV24" s="8"/>
      <c r="RGW24" s="8"/>
      <c r="RGX24" s="8"/>
      <c r="RGY24" s="8"/>
      <c r="RGZ24" s="10"/>
      <c r="RHA24" s="8"/>
      <c r="RHB24" s="8"/>
      <c r="RHC24" s="9"/>
      <c r="RHD24" s="8"/>
      <c r="RHE24" s="9"/>
      <c r="RHF24" s="8"/>
      <c r="RHG24" s="8"/>
      <c r="RHH24" s="8"/>
      <c r="RHI24" s="8"/>
      <c r="RHJ24" s="10"/>
      <c r="RHK24" s="8"/>
      <c r="RHL24" s="8"/>
      <c r="RHM24" s="9"/>
      <c r="RHN24" s="8"/>
      <c r="RHO24" s="9"/>
      <c r="RHP24" s="8"/>
      <c r="RHQ24" s="8"/>
      <c r="RHR24" s="8"/>
      <c r="RHS24" s="8"/>
      <c r="RHT24" s="10"/>
      <c r="RHU24" s="8"/>
      <c r="RHV24" s="8"/>
      <c r="RHW24" s="9"/>
      <c r="RHX24" s="8"/>
      <c r="RHY24" s="9"/>
      <c r="RHZ24" s="8"/>
      <c r="RIA24" s="8"/>
      <c r="RIB24" s="8"/>
      <c r="RIC24" s="8"/>
      <c r="RID24" s="10"/>
      <c r="RIE24" s="8"/>
      <c r="RIF24" s="8"/>
      <c r="RIG24" s="9"/>
      <c r="RIH24" s="8"/>
      <c r="RII24" s="9"/>
      <c r="RIJ24" s="8"/>
      <c r="RIK24" s="8"/>
      <c r="RIL24" s="8"/>
      <c r="RIM24" s="8"/>
      <c r="RIN24" s="10"/>
      <c r="RIO24" s="8"/>
      <c r="RIP24" s="8"/>
      <c r="RIQ24" s="9"/>
      <c r="RIR24" s="8"/>
      <c r="RIS24" s="9"/>
      <c r="RIT24" s="8"/>
      <c r="RIU24" s="8"/>
      <c r="RIV24" s="8"/>
      <c r="RIW24" s="8"/>
      <c r="RIX24" s="10"/>
      <c r="RIY24" s="8"/>
      <c r="RIZ24" s="8"/>
      <c r="RJA24" s="9"/>
      <c r="RJB24" s="8"/>
      <c r="RJC24" s="9"/>
      <c r="RJD24" s="8"/>
      <c r="RJE24" s="8"/>
      <c r="RJF24" s="8"/>
      <c r="RJG24" s="8"/>
      <c r="RJH24" s="10"/>
      <c r="RJI24" s="8"/>
      <c r="RJJ24" s="8"/>
      <c r="RJK24" s="9"/>
      <c r="RJL24" s="8"/>
      <c r="RJM24" s="9"/>
      <c r="RJN24" s="8"/>
      <c r="RJO24" s="8"/>
      <c r="RJP24" s="8"/>
      <c r="RJQ24" s="8"/>
      <c r="RJR24" s="10"/>
      <c r="RJS24" s="8"/>
      <c r="RJT24" s="8"/>
      <c r="RJU24" s="9"/>
      <c r="RJV24" s="8"/>
      <c r="RJW24" s="9"/>
      <c r="RJX24" s="8"/>
      <c r="RJY24" s="8"/>
      <c r="RJZ24" s="8"/>
      <c r="RKA24" s="8"/>
      <c r="RKB24" s="10"/>
      <c r="RKC24" s="8"/>
      <c r="RKD24" s="8"/>
      <c r="RKE24" s="9"/>
      <c r="RKF24" s="8"/>
      <c r="RKG24" s="9"/>
      <c r="RKH24" s="8"/>
      <c r="RKI24" s="8"/>
      <c r="RKJ24" s="8"/>
      <c r="RKK24" s="8"/>
      <c r="RKL24" s="10"/>
      <c r="RKM24" s="8"/>
      <c r="RKN24" s="8"/>
      <c r="RKO24" s="9"/>
      <c r="RKP24" s="8"/>
      <c r="RKQ24" s="9"/>
      <c r="RKR24" s="8"/>
      <c r="RKS24" s="8"/>
      <c r="RKT24" s="8"/>
      <c r="RKU24" s="8"/>
      <c r="RKV24" s="10"/>
      <c r="RKW24" s="8"/>
      <c r="RKX24" s="8"/>
      <c r="RKY24" s="9"/>
      <c r="RKZ24" s="8"/>
      <c r="RLA24" s="9"/>
      <c r="RLB24" s="8"/>
      <c r="RLC24" s="8"/>
      <c r="RLD24" s="8"/>
      <c r="RLE24" s="8"/>
      <c r="RLF24" s="10"/>
      <c r="RLG24" s="8"/>
      <c r="RLH24" s="8"/>
      <c r="RLI24" s="9"/>
      <c r="RLJ24" s="8"/>
      <c r="RLK24" s="9"/>
      <c r="RLL24" s="8"/>
      <c r="RLM24" s="8"/>
      <c r="RLN24" s="8"/>
      <c r="RLO24" s="8"/>
      <c r="RLP24" s="10"/>
      <c r="RLQ24" s="8"/>
      <c r="RLR24" s="8"/>
      <c r="RLS24" s="9"/>
      <c r="RLT24" s="8"/>
      <c r="RLU24" s="9"/>
      <c r="RLV24" s="8"/>
      <c r="RLW24" s="8"/>
      <c r="RLX24" s="8"/>
      <c r="RLY24" s="8"/>
      <c r="RLZ24" s="10"/>
      <c r="RMA24" s="8"/>
      <c r="RMB24" s="8"/>
      <c r="RMC24" s="9"/>
      <c r="RMD24" s="8"/>
      <c r="RME24" s="9"/>
      <c r="RMF24" s="8"/>
      <c r="RMG24" s="8"/>
      <c r="RMH24" s="8"/>
      <c r="RMI24" s="8"/>
      <c r="RMJ24" s="10"/>
      <c r="RMK24" s="8"/>
      <c r="RML24" s="8"/>
      <c r="RMM24" s="9"/>
      <c r="RMN24" s="8"/>
      <c r="RMO24" s="9"/>
      <c r="RMP24" s="8"/>
      <c r="RMQ24" s="8"/>
      <c r="RMR24" s="8"/>
      <c r="RMS24" s="8"/>
      <c r="RMT24" s="10"/>
      <c r="RMU24" s="8"/>
      <c r="RMV24" s="8"/>
      <c r="RMW24" s="9"/>
      <c r="RMX24" s="8"/>
      <c r="RMY24" s="9"/>
      <c r="RMZ24" s="8"/>
      <c r="RNA24" s="8"/>
      <c r="RNB24" s="8"/>
      <c r="RNC24" s="8"/>
      <c r="RND24" s="10"/>
      <c r="RNE24" s="8"/>
      <c r="RNF24" s="8"/>
      <c r="RNG24" s="9"/>
      <c r="RNH24" s="8"/>
      <c r="RNI24" s="9"/>
      <c r="RNJ24" s="8"/>
      <c r="RNK24" s="8"/>
      <c r="RNL24" s="8"/>
      <c r="RNM24" s="8"/>
      <c r="RNN24" s="10"/>
      <c r="RNO24" s="8"/>
      <c r="RNP24" s="8"/>
      <c r="RNQ24" s="9"/>
      <c r="RNR24" s="8"/>
      <c r="RNS24" s="9"/>
      <c r="RNT24" s="8"/>
      <c r="RNU24" s="8"/>
      <c r="RNV24" s="8"/>
      <c r="RNW24" s="8"/>
      <c r="RNX24" s="10"/>
      <c r="RNY24" s="8"/>
      <c r="RNZ24" s="8"/>
      <c r="ROA24" s="9"/>
      <c r="ROB24" s="8"/>
      <c r="ROC24" s="9"/>
      <c r="ROD24" s="8"/>
      <c r="ROE24" s="8"/>
      <c r="ROF24" s="8"/>
      <c r="ROG24" s="8"/>
      <c r="ROH24" s="10"/>
      <c r="ROI24" s="8"/>
      <c r="ROJ24" s="8"/>
      <c r="ROK24" s="9"/>
      <c r="ROL24" s="8"/>
      <c r="ROM24" s="9"/>
      <c r="RON24" s="8"/>
      <c r="ROO24" s="8"/>
      <c r="ROP24" s="8"/>
      <c r="ROQ24" s="8"/>
      <c r="ROR24" s="10"/>
      <c r="ROS24" s="8"/>
      <c r="ROT24" s="8"/>
      <c r="ROU24" s="9"/>
      <c r="ROV24" s="8"/>
      <c r="ROW24" s="9"/>
      <c r="ROX24" s="8"/>
      <c r="ROY24" s="8"/>
      <c r="ROZ24" s="8"/>
      <c r="RPA24" s="8"/>
      <c r="RPB24" s="10"/>
      <c r="RPC24" s="8"/>
      <c r="RPD24" s="8"/>
      <c r="RPE24" s="9"/>
      <c r="RPF24" s="8"/>
      <c r="RPG24" s="9"/>
      <c r="RPH24" s="8"/>
      <c r="RPI24" s="8"/>
      <c r="RPJ24" s="8"/>
      <c r="RPK24" s="8"/>
      <c r="RPL24" s="10"/>
      <c r="RPM24" s="8"/>
      <c r="RPN24" s="8"/>
      <c r="RPO24" s="9"/>
      <c r="RPP24" s="8"/>
      <c r="RPQ24" s="9"/>
      <c r="RPR24" s="8"/>
      <c r="RPS24" s="8"/>
      <c r="RPT24" s="8"/>
      <c r="RPU24" s="8"/>
      <c r="RPV24" s="10"/>
      <c r="RPW24" s="8"/>
      <c r="RPX24" s="8"/>
      <c r="RPY24" s="9"/>
      <c r="RPZ24" s="8"/>
      <c r="RQA24" s="9"/>
      <c r="RQB24" s="8"/>
      <c r="RQC24" s="8"/>
      <c r="RQD24" s="8"/>
      <c r="RQE24" s="8"/>
      <c r="RQF24" s="10"/>
      <c r="RQG24" s="8"/>
      <c r="RQH24" s="8"/>
      <c r="RQI24" s="9"/>
      <c r="RQJ24" s="8"/>
      <c r="RQK24" s="9"/>
      <c r="RQL24" s="8"/>
      <c r="RQM24" s="8"/>
      <c r="RQN24" s="8"/>
      <c r="RQO24" s="8"/>
      <c r="RQP24" s="10"/>
      <c r="RQQ24" s="8"/>
      <c r="RQR24" s="8"/>
      <c r="RQS24" s="9"/>
      <c r="RQT24" s="8"/>
      <c r="RQU24" s="9"/>
      <c r="RQV24" s="8"/>
      <c r="RQW24" s="8"/>
      <c r="RQX24" s="8"/>
      <c r="RQY24" s="8"/>
      <c r="RQZ24" s="10"/>
      <c r="RRA24" s="8"/>
      <c r="RRB24" s="8"/>
      <c r="RRC24" s="9"/>
      <c r="RRD24" s="8"/>
      <c r="RRE24" s="9"/>
      <c r="RRF24" s="8"/>
      <c r="RRG24" s="8"/>
      <c r="RRH24" s="8"/>
      <c r="RRI24" s="8"/>
      <c r="RRJ24" s="10"/>
      <c r="RRK24" s="8"/>
      <c r="RRL24" s="8"/>
      <c r="RRM24" s="9"/>
      <c r="RRN24" s="8"/>
      <c r="RRO24" s="9"/>
      <c r="RRP24" s="8"/>
      <c r="RRQ24" s="8"/>
      <c r="RRR24" s="8"/>
      <c r="RRS24" s="8"/>
      <c r="RRT24" s="10"/>
      <c r="RRU24" s="8"/>
      <c r="RRV24" s="8"/>
      <c r="RRW24" s="9"/>
      <c r="RRX24" s="8"/>
      <c r="RRY24" s="9"/>
      <c r="RRZ24" s="8"/>
      <c r="RSA24" s="8"/>
      <c r="RSB24" s="8"/>
      <c r="RSC24" s="8"/>
      <c r="RSD24" s="10"/>
      <c r="RSE24" s="8"/>
      <c r="RSF24" s="8"/>
      <c r="RSG24" s="9"/>
      <c r="RSH24" s="8"/>
      <c r="RSI24" s="9"/>
      <c r="RSJ24" s="8"/>
      <c r="RSK24" s="8"/>
      <c r="RSL24" s="8"/>
      <c r="RSM24" s="8"/>
      <c r="RSN24" s="10"/>
      <c r="RSO24" s="8"/>
      <c r="RSP24" s="8"/>
      <c r="RSQ24" s="9"/>
      <c r="RSR24" s="8"/>
      <c r="RSS24" s="9"/>
      <c r="RST24" s="8"/>
      <c r="RSU24" s="8"/>
      <c r="RSV24" s="8"/>
      <c r="RSW24" s="8"/>
      <c r="RSX24" s="10"/>
      <c r="RSY24" s="8"/>
      <c r="RSZ24" s="8"/>
      <c r="RTA24" s="9"/>
      <c r="RTB24" s="8"/>
      <c r="RTC24" s="9"/>
      <c r="RTD24" s="8"/>
      <c r="RTE24" s="8"/>
      <c r="RTF24" s="8"/>
      <c r="RTG24" s="8"/>
      <c r="RTH24" s="10"/>
      <c r="RTI24" s="8"/>
      <c r="RTJ24" s="8"/>
      <c r="RTK24" s="9"/>
      <c r="RTL24" s="8"/>
      <c r="RTM24" s="9"/>
      <c r="RTN24" s="8"/>
      <c r="RTO24" s="8"/>
      <c r="RTP24" s="8"/>
      <c r="RTQ24" s="8"/>
      <c r="RTR24" s="10"/>
      <c r="RTS24" s="8"/>
      <c r="RTT24" s="8"/>
      <c r="RTU24" s="9"/>
      <c r="RTV24" s="8"/>
      <c r="RTW24" s="9"/>
      <c r="RTX24" s="8"/>
      <c r="RTY24" s="8"/>
      <c r="RTZ24" s="8"/>
      <c r="RUA24" s="8"/>
      <c r="RUB24" s="10"/>
      <c r="RUC24" s="8"/>
      <c r="RUD24" s="8"/>
      <c r="RUE24" s="9"/>
      <c r="RUF24" s="8"/>
      <c r="RUG24" s="9"/>
      <c r="RUH24" s="8"/>
      <c r="RUI24" s="8"/>
      <c r="RUJ24" s="8"/>
      <c r="RUK24" s="8"/>
      <c r="RUL24" s="10"/>
      <c r="RUM24" s="8"/>
      <c r="RUN24" s="8"/>
      <c r="RUO24" s="9"/>
      <c r="RUP24" s="8"/>
      <c r="RUQ24" s="9"/>
      <c r="RUR24" s="8"/>
      <c r="RUS24" s="8"/>
      <c r="RUT24" s="8"/>
      <c r="RUU24" s="8"/>
      <c r="RUV24" s="10"/>
      <c r="RUW24" s="8"/>
      <c r="RUX24" s="8"/>
      <c r="RUY24" s="9"/>
      <c r="RUZ24" s="8"/>
      <c r="RVA24" s="9"/>
      <c r="RVB24" s="8"/>
      <c r="RVC24" s="8"/>
      <c r="RVD24" s="8"/>
      <c r="RVE24" s="8"/>
      <c r="RVF24" s="10"/>
      <c r="RVG24" s="8"/>
      <c r="RVH24" s="8"/>
      <c r="RVI24" s="9"/>
      <c r="RVJ24" s="8"/>
      <c r="RVK24" s="9"/>
      <c r="RVL24" s="8"/>
      <c r="RVM24" s="8"/>
      <c r="RVN24" s="8"/>
      <c r="RVO24" s="8"/>
      <c r="RVP24" s="10"/>
      <c r="RVQ24" s="8"/>
      <c r="RVR24" s="8"/>
      <c r="RVS24" s="9"/>
      <c r="RVT24" s="8"/>
      <c r="RVU24" s="9"/>
      <c r="RVV24" s="8"/>
      <c r="RVW24" s="8"/>
      <c r="RVX24" s="8"/>
      <c r="RVY24" s="8"/>
      <c r="RVZ24" s="10"/>
      <c r="RWA24" s="8"/>
      <c r="RWB24" s="8"/>
      <c r="RWC24" s="9"/>
      <c r="RWD24" s="8"/>
      <c r="RWE24" s="9"/>
      <c r="RWF24" s="8"/>
      <c r="RWG24" s="8"/>
      <c r="RWH24" s="8"/>
      <c r="RWI24" s="8"/>
      <c r="RWJ24" s="10"/>
      <c r="RWK24" s="8"/>
      <c r="RWL24" s="8"/>
      <c r="RWM24" s="9"/>
      <c r="RWN24" s="8"/>
      <c r="RWO24" s="9"/>
      <c r="RWP24" s="8"/>
      <c r="RWQ24" s="8"/>
      <c r="RWR24" s="8"/>
      <c r="RWS24" s="8"/>
      <c r="RWT24" s="10"/>
      <c r="RWU24" s="8"/>
      <c r="RWV24" s="8"/>
      <c r="RWW24" s="9"/>
      <c r="RWX24" s="8"/>
      <c r="RWY24" s="9"/>
      <c r="RWZ24" s="8"/>
      <c r="RXA24" s="8"/>
      <c r="RXB24" s="8"/>
      <c r="RXC24" s="8"/>
      <c r="RXD24" s="10"/>
      <c r="RXE24" s="8"/>
      <c r="RXF24" s="8"/>
      <c r="RXG24" s="9"/>
      <c r="RXH24" s="8"/>
      <c r="RXI24" s="9"/>
      <c r="RXJ24" s="8"/>
      <c r="RXK24" s="8"/>
      <c r="RXL24" s="8"/>
      <c r="RXM24" s="8"/>
      <c r="RXN24" s="10"/>
      <c r="RXO24" s="8"/>
      <c r="RXP24" s="8"/>
      <c r="RXQ24" s="9"/>
      <c r="RXR24" s="8"/>
      <c r="RXS24" s="9"/>
      <c r="RXT24" s="8"/>
      <c r="RXU24" s="8"/>
      <c r="RXV24" s="8"/>
      <c r="RXW24" s="8"/>
      <c r="RXX24" s="10"/>
      <c r="RXY24" s="8"/>
      <c r="RXZ24" s="8"/>
      <c r="RYA24" s="9"/>
      <c r="RYB24" s="8"/>
      <c r="RYC24" s="9"/>
      <c r="RYD24" s="8"/>
      <c r="RYE24" s="8"/>
      <c r="RYF24" s="8"/>
      <c r="RYG24" s="8"/>
      <c r="RYH24" s="10"/>
      <c r="RYI24" s="8"/>
      <c r="RYJ24" s="8"/>
      <c r="RYK24" s="9"/>
      <c r="RYL24" s="8"/>
      <c r="RYM24" s="9"/>
      <c r="RYN24" s="8"/>
      <c r="RYO24" s="8"/>
      <c r="RYP24" s="8"/>
      <c r="RYQ24" s="8"/>
      <c r="RYR24" s="10"/>
      <c r="RYS24" s="8"/>
      <c r="RYT24" s="8"/>
      <c r="RYU24" s="9"/>
      <c r="RYV24" s="8"/>
      <c r="RYW24" s="9"/>
      <c r="RYX24" s="8"/>
      <c r="RYY24" s="8"/>
      <c r="RYZ24" s="8"/>
      <c r="RZA24" s="8"/>
      <c r="RZB24" s="10"/>
      <c r="RZC24" s="8"/>
      <c r="RZD24" s="8"/>
      <c r="RZE24" s="9"/>
      <c r="RZF24" s="8"/>
      <c r="RZG24" s="9"/>
      <c r="RZH24" s="8"/>
      <c r="RZI24" s="8"/>
      <c r="RZJ24" s="8"/>
      <c r="RZK24" s="8"/>
      <c r="RZL24" s="10"/>
      <c r="RZM24" s="8"/>
      <c r="RZN24" s="8"/>
      <c r="RZO24" s="9"/>
      <c r="RZP24" s="8"/>
      <c r="RZQ24" s="9"/>
      <c r="RZR24" s="8"/>
      <c r="RZS24" s="8"/>
      <c r="RZT24" s="8"/>
      <c r="RZU24" s="8"/>
      <c r="RZV24" s="10"/>
      <c r="RZW24" s="8"/>
      <c r="RZX24" s="8"/>
      <c r="RZY24" s="9"/>
      <c r="RZZ24" s="8"/>
      <c r="SAA24" s="9"/>
      <c r="SAB24" s="8"/>
      <c r="SAC24" s="8"/>
      <c r="SAD24" s="8"/>
      <c r="SAE24" s="8"/>
      <c r="SAF24" s="10"/>
      <c r="SAG24" s="8"/>
      <c r="SAH24" s="8"/>
      <c r="SAI24" s="9"/>
      <c r="SAJ24" s="8"/>
      <c r="SAK24" s="9"/>
      <c r="SAL24" s="8"/>
      <c r="SAM24" s="8"/>
      <c r="SAN24" s="8"/>
      <c r="SAO24" s="8"/>
      <c r="SAP24" s="10"/>
      <c r="SAQ24" s="8"/>
      <c r="SAR24" s="8"/>
      <c r="SAS24" s="9"/>
      <c r="SAT24" s="8"/>
      <c r="SAU24" s="9"/>
      <c r="SAV24" s="8"/>
      <c r="SAW24" s="8"/>
      <c r="SAX24" s="8"/>
      <c r="SAY24" s="8"/>
      <c r="SAZ24" s="10"/>
      <c r="SBA24" s="8"/>
      <c r="SBB24" s="8"/>
      <c r="SBC24" s="9"/>
      <c r="SBD24" s="8"/>
      <c r="SBE24" s="9"/>
      <c r="SBF24" s="8"/>
      <c r="SBG24" s="8"/>
      <c r="SBH24" s="8"/>
      <c r="SBI24" s="8"/>
      <c r="SBJ24" s="10"/>
      <c r="SBK24" s="8"/>
      <c r="SBL24" s="8"/>
      <c r="SBM24" s="9"/>
      <c r="SBN24" s="8"/>
      <c r="SBO24" s="9"/>
      <c r="SBP24" s="8"/>
      <c r="SBQ24" s="8"/>
      <c r="SBR24" s="8"/>
      <c r="SBS24" s="8"/>
      <c r="SBT24" s="10"/>
      <c r="SBU24" s="8"/>
      <c r="SBV24" s="8"/>
      <c r="SBW24" s="9"/>
      <c r="SBX24" s="8"/>
      <c r="SBY24" s="9"/>
      <c r="SBZ24" s="8"/>
      <c r="SCA24" s="8"/>
      <c r="SCB24" s="8"/>
      <c r="SCC24" s="8"/>
      <c r="SCD24" s="10"/>
      <c r="SCE24" s="8"/>
      <c r="SCF24" s="8"/>
      <c r="SCG24" s="9"/>
      <c r="SCH24" s="8"/>
      <c r="SCI24" s="9"/>
      <c r="SCJ24" s="8"/>
      <c r="SCK24" s="8"/>
      <c r="SCL24" s="8"/>
      <c r="SCM24" s="8"/>
      <c r="SCN24" s="10"/>
      <c r="SCO24" s="8"/>
      <c r="SCP24" s="8"/>
      <c r="SCQ24" s="9"/>
      <c r="SCR24" s="8"/>
      <c r="SCS24" s="9"/>
      <c r="SCT24" s="8"/>
      <c r="SCU24" s="8"/>
      <c r="SCV24" s="8"/>
      <c r="SCW24" s="8"/>
      <c r="SCX24" s="10"/>
      <c r="SCY24" s="8"/>
      <c r="SCZ24" s="8"/>
      <c r="SDA24" s="9"/>
      <c r="SDB24" s="8"/>
      <c r="SDC24" s="9"/>
      <c r="SDD24" s="8"/>
      <c r="SDE24" s="8"/>
      <c r="SDF24" s="8"/>
      <c r="SDG24" s="8"/>
      <c r="SDH24" s="10"/>
      <c r="SDI24" s="8"/>
      <c r="SDJ24" s="8"/>
      <c r="SDK24" s="9"/>
      <c r="SDL24" s="8"/>
      <c r="SDM24" s="9"/>
      <c r="SDN24" s="8"/>
      <c r="SDO24" s="8"/>
      <c r="SDP24" s="8"/>
      <c r="SDQ24" s="8"/>
      <c r="SDR24" s="10"/>
      <c r="SDS24" s="8"/>
      <c r="SDT24" s="8"/>
      <c r="SDU24" s="9"/>
      <c r="SDV24" s="8"/>
      <c r="SDW24" s="9"/>
      <c r="SDX24" s="8"/>
      <c r="SDY24" s="8"/>
      <c r="SDZ24" s="8"/>
      <c r="SEA24" s="8"/>
      <c r="SEB24" s="10"/>
      <c r="SEC24" s="8"/>
      <c r="SED24" s="8"/>
      <c r="SEE24" s="9"/>
      <c r="SEF24" s="8"/>
      <c r="SEG24" s="9"/>
      <c r="SEH24" s="8"/>
      <c r="SEI24" s="8"/>
      <c r="SEJ24" s="8"/>
      <c r="SEK24" s="8"/>
      <c r="SEL24" s="10"/>
      <c r="SEM24" s="8"/>
      <c r="SEN24" s="8"/>
      <c r="SEO24" s="9"/>
      <c r="SEP24" s="8"/>
      <c r="SEQ24" s="9"/>
      <c r="SER24" s="8"/>
      <c r="SES24" s="8"/>
      <c r="SET24" s="8"/>
      <c r="SEU24" s="8"/>
      <c r="SEV24" s="10"/>
      <c r="SEW24" s="8"/>
      <c r="SEX24" s="8"/>
      <c r="SEY24" s="9"/>
      <c r="SEZ24" s="8"/>
      <c r="SFA24" s="9"/>
      <c r="SFB24" s="8"/>
      <c r="SFC24" s="8"/>
      <c r="SFD24" s="8"/>
      <c r="SFE24" s="8"/>
      <c r="SFF24" s="10"/>
      <c r="SFG24" s="8"/>
      <c r="SFH24" s="8"/>
      <c r="SFI24" s="9"/>
      <c r="SFJ24" s="8"/>
      <c r="SFK24" s="9"/>
      <c r="SFL24" s="8"/>
      <c r="SFM24" s="8"/>
      <c r="SFN24" s="8"/>
      <c r="SFO24" s="8"/>
      <c r="SFP24" s="10"/>
      <c r="SFQ24" s="8"/>
      <c r="SFR24" s="8"/>
      <c r="SFS24" s="9"/>
      <c r="SFT24" s="8"/>
      <c r="SFU24" s="9"/>
      <c r="SFV24" s="8"/>
      <c r="SFW24" s="8"/>
      <c r="SFX24" s="8"/>
      <c r="SFY24" s="8"/>
      <c r="SFZ24" s="10"/>
      <c r="SGA24" s="8"/>
      <c r="SGB24" s="8"/>
      <c r="SGC24" s="9"/>
      <c r="SGD24" s="8"/>
      <c r="SGE24" s="9"/>
      <c r="SGF24" s="8"/>
      <c r="SGG24" s="8"/>
      <c r="SGH24" s="8"/>
      <c r="SGI24" s="8"/>
      <c r="SGJ24" s="10"/>
      <c r="SGK24" s="8"/>
      <c r="SGL24" s="8"/>
      <c r="SGM24" s="9"/>
      <c r="SGN24" s="8"/>
      <c r="SGO24" s="9"/>
      <c r="SGP24" s="8"/>
      <c r="SGQ24" s="8"/>
      <c r="SGR24" s="8"/>
      <c r="SGS24" s="8"/>
      <c r="SGT24" s="10"/>
      <c r="SGU24" s="8"/>
      <c r="SGV24" s="8"/>
      <c r="SGW24" s="9"/>
      <c r="SGX24" s="8"/>
      <c r="SGY24" s="9"/>
      <c r="SGZ24" s="8"/>
      <c r="SHA24" s="8"/>
      <c r="SHB24" s="8"/>
      <c r="SHC24" s="8"/>
      <c r="SHD24" s="10"/>
      <c r="SHE24" s="8"/>
      <c r="SHF24" s="8"/>
      <c r="SHG24" s="9"/>
      <c r="SHH24" s="8"/>
      <c r="SHI24" s="9"/>
      <c r="SHJ24" s="8"/>
      <c r="SHK24" s="8"/>
      <c r="SHL24" s="8"/>
      <c r="SHM24" s="8"/>
      <c r="SHN24" s="10"/>
      <c r="SHO24" s="8"/>
      <c r="SHP24" s="8"/>
      <c r="SHQ24" s="9"/>
      <c r="SHR24" s="8"/>
      <c r="SHS24" s="9"/>
      <c r="SHT24" s="8"/>
      <c r="SHU24" s="8"/>
      <c r="SHV24" s="8"/>
      <c r="SHW24" s="8"/>
      <c r="SHX24" s="10"/>
      <c r="SHY24" s="8"/>
      <c r="SHZ24" s="8"/>
      <c r="SIA24" s="9"/>
      <c r="SIB24" s="8"/>
      <c r="SIC24" s="9"/>
      <c r="SID24" s="8"/>
      <c r="SIE24" s="8"/>
      <c r="SIF24" s="8"/>
      <c r="SIG24" s="8"/>
      <c r="SIH24" s="10"/>
      <c r="SII24" s="8"/>
      <c r="SIJ24" s="8"/>
      <c r="SIK24" s="9"/>
      <c r="SIL24" s="8"/>
      <c r="SIM24" s="9"/>
      <c r="SIN24" s="8"/>
      <c r="SIO24" s="8"/>
      <c r="SIP24" s="8"/>
      <c r="SIQ24" s="8"/>
      <c r="SIR24" s="10"/>
      <c r="SIS24" s="8"/>
      <c r="SIT24" s="8"/>
      <c r="SIU24" s="9"/>
      <c r="SIV24" s="8"/>
      <c r="SIW24" s="9"/>
      <c r="SIX24" s="8"/>
      <c r="SIY24" s="8"/>
      <c r="SIZ24" s="8"/>
      <c r="SJA24" s="8"/>
      <c r="SJB24" s="10"/>
      <c r="SJC24" s="8"/>
      <c r="SJD24" s="8"/>
      <c r="SJE24" s="9"/>
      <c r="SJF24" s="8"/>
      <c r="SJG24" s="9"/>
      <c r="SJH24" s="8"/>
      <c r="SJI24" s="8"/>
      <c r="SJJ24" s="8"/>
      <c r="SJK24" s="8"/>
      <c r="SJL24" s="10"/>
      <c r="SJM24" s="8"/>
      <c r="SJN24" s="8"/>
      <c r="SJO24" s="9"/>
      <c r="SJP24" s="8"/>
      <c r="SJQ24" s="9"/>
      <c r="SJR24" s="8"/>
      <c r="SJS24" s="8"/>
      <c r="SJT24" s="8"/>
      <c r="SJU24" s="8"/>
      <c r="SJV24" s="10"/>
      <c r="SJW24" s="8"/>
      <c r="SJX24" s="8"/>
      <c r="SJY24" s="9"/>
      <c r="SJZ24" s="8"/>
      <c r="SKA24" s="9"/>
      <c r="SKB24" s="8"/>
      <c r="SKC24" s="8"/>
      <c r="SKD24" s="8"/>
      <c r="SKE24" s="8"/>
      <c r="SKF24" s="10"/>
      <c r="SKG24" s="8"/>
      <c r="SKH24" s="8"/>
      <c r="SKI24" s="9"/>
      <c r="SKJ24" s="8"/>
      <c r="SKK24" s="9"/>
      <c r="SKL24" s="8"/>
      <c r="SKM24" s="8"/>
      <c r="SKN24" s="8"/>
      <c r="SKO24" s="8"/>
      <c r="SKP24" s="10"/>
      <c r="SKQ24" s="8"/>
      <c r="SKR24" s="8"/>
      <c r="SKS24" s="9"/>
      <c r="SKT24" s="8"/>
      <c r="SKU24" s="9"/>
      <c r="SKV24" s="8"/>
      <c r="SKW24" s="8"/>
      <c r="SKX24" s="8"/>
      <c r="SKY24" s="8"/>
      <c r="SKZ24" s="10"/>
      <c r="SLA24" s="8"/>
      <c r="SLB24" s="8"/>
      <c r="SLC24" s="9"/>
      <c r="SLD24" s="8"/>
      <c r="SLE24" s="9"/>
      <c r="SLF24" s="8"/>
      <c r="SLG24" s="8"/>
      <c r="SLH24" s="8"/>
      <c r="SLI24" s="8"/>
      <c r="SLJ24" s="10"/>
      <c r="SLK24" s="8"/>
      <c r="SLL24" s="8"/>
      <c r="SLM24" s="9"/>
      <c r="SLN24" s="8"/>
      <c r="SLO24" s="9"/>
      <c r="SLP24" s="8"/>
      <c r="SLQ24" s="8"/>
      <c r="SLR24" s="8"/>
      <c r="SLS24" s="8"/>
      <c r="SLT24" s="10"/>
      <c r="SLU24" s="8"/>
      <c r="SLV24" s="8"/>
      <c r="SLW24" s="9"/>
      <c r="SLX24" s="8"/>
      <c r="SLY24" s="9"/>
      <c r="SLZ24" s="8"/>
      <c r="SMA24" s="8"/>
      <c r="SMB24" s="8"/>
      <c r="SMC24" s="8"/>
      <c r="SMD24" s="10"/>
      <c r="SME24" s="8"/>
      <c r="SMF24" s="8"/>
      <c r="SMG24" s="9"/>
      <c r="SMH24" s="8"/>
      <c r="SMI24" s="9"/>
      <c r="SMJ24" s="8"/>
      <c r="SMK24" s="8"/>
      <c r="SML24" s="8"/>
      <c r="SMM24" s="8"/>
      <c r="SMN24" s="10"/>
      <c r="SMO24" s="8"/>
      <c r="SMP24" s="8"/>
      <c r="SMQ24" s="9"/>
      <c r="SMR24" s="8"/>
      <c r="SMS24" s="9"/>
      <c r="SMT24" s="8"/>
      <c r="SMU24" s="8"/>
      <c r="SMV24" s="8"/>
      <c r="SMW24" s="8"/>
      <c r="SMX24" s="10"/>
      <c r="SMY24" s="8"/>
      <c r="SMZ24" s="8"/>
      <c r="SNA24" s="9"/>
      <c r="SNB24" s="8"/>
      <c r="SNC24" s="9"/>
      <c r="SND24" s="8"/>
      <c r="SNE24" s="8"/>
      <c r="SNF24" s="8"/>
      <c r="SNG24" s="8"/>
      <c r="SNH24" s="10"/>
      <c r="SNI24" s="8"/>
      <c r="SNJ24" s="8"/>
      <c r="SNK24" s="9"/>
      <c r="SNL24" s="8"/>
      <c r="SNM24" s="9"/>
      <c r="SNN24" s="8"/>
      <c r="SNO24" s="8"/>
      <c r="SNP24" s="8"/>
      <c r="SNQ24" s="8"/>
      <c r="SNR24" s="10"/>
      <c r="SNS24" s="8"/>
      <c r="SNT24" s="8"/>
      <c r="SNU24" s="9"/>
      <c r="SNV24" s="8"/>
      <c r="SNW24" s="9"/>
      <c r="SNX24" s="8"/>
      <c r="SNY24" s="8"/>
      <c r="SNZ24" s="8"/>
      <c r="SOA24" s="8"/>
      <c r="SOB24" s="10"/>
      <c r="SOC24" s="8"/>
      <c r="SOD24" s="8"/>
      <c r="SOE24" s="9"/>
      <c r="SOF24" s="8"/>
      <c r="SOG24" s="9"/>
      <c r="SOH24" s="8"/>
      <c r="SOI24" s="8"/>
      <c r="SOJ24" s="8"/>
      <c r="SOK24" s="8"/>
      <c r="SOL24" s="10"/>
      <c r="SOM24" s="8"/>
      <c r="SON24" s="8"/>
      <c r="SOO24" s="9"/>
      <c r="SOP24" s="8"/>
      <c r="SOQ24" s="9"/>
      <c r="SOR24" s="8"/>
      <c r="SOS24" s="8"/>
      <c r="SOT24" s="8"/>
      <c r="SOU24" s="8"/>
      <c r="SOV24" s="10"/>
      <c r="SOW24" s="8"/>
      <c r="SOX24" s="8"/>
      <c r="SOY24" s="9"/>
      <c r="SOZ24" s="8"/>
      <c r="SPA24" s="9"/>
      <c r="SPB24" s="8"/>
      <c r="SPC24" s="8"/>
      <c r="SPD24" s="8"/>
      <c r="SPE24" s="8"/>
      <c r="SPF24" s="10"/>
      <c r="SPG24" s="8"/>
      <c r="SPH24" s="8"/>
      <c r="SPI24" s="9"/>
      <c r="SPJ24" s="8"/>
      <c r="SPK24" s="9"/>
      <c r="SPL24" s="8"/>
      <c r="SPM24" s="8"/>
      <c r="SPN24" s="8"/>
      <c r="SPO24" s="8"/>
      <c r="SPP24" s="10"/>
      <c r="SPQ24" s="8"/>
      <c r="SPR24" s="8"/>
      <c r="SPS24" s="9"/>
      <c r="SPT24" s="8"/>
      <c r="SPU24" s="9"/>
      <c r="SPV24" s="8"/>
      <c r="SPW24" s="8"/>
      <c r="SPX24" s="8"/>
      <c r="SPY24" s="8"/>
      <c r="SPZ24" s="10"/>
      <c r="SQA24" s="8"/>
      <c r="SQB24" s="8"/>
      <c r="SQC24" s="9"/>
      <c r="SQD24" s="8"/>
      <c r="SQE24" s="9"/>
      <c r="SQF24" s="8"/>
      <c r="SQG24" s="8"/>
      <c r="SQH24" s="8"/>
      <c r="SQI24" s="8"/>
      <c r="SQJ24" s="10"/>
      <c r="SQK24" s="8"/>
      <c r="SQL24" s="8"/>
      <c r="SQM24" s="9"/>
      <c r="SQN24" s="8"/>
      <c r="SQO24" s="9"/>
      <c r="SQP24" s="8"/>
      <c r="SQQ24" s="8"/>
      <c r="SQR24" s="8"/>
      <c r="SQS24" s="8"/>
      <c r="SQT24" s="10"/>
      <c r="SQU24" s="8"/>
      <c r="SQV24" s="8"/>
      <c r="SQW24" s="9"/>
      <c r="SQX24" s="8"/>
      <c r="SQY24" s="9"/>
      <c r="SQZ24" s="8"/>
      <c r="SRA24" s="8"/>
      <c r="SRB24" s="8"/>
      <c r="SRC24" s="8"/>
      <c r="SRD24" s="10"/>
      <c r="SRE24" s="8"/>
      <c r="SRF24" s="8"/>
      <c r="SRG24" s="9"/>
      <c r="SRH24" s="8"/>
      <c r="SRI24" s="9"/>
      <c r="SRJ24" s="8"/>
      <c r="SRK24" s="8"/>
      <c r="SRL24" s="8"/>
      <c r="SRM24" s="8"/>
      <c r="SRN24" s="10"/>
      <c r="SRO24" s="8"/>
      <c r="SRP24" s="8"/>
      <c r="SRQ24" s="9"/>
      <c r="SRR24" s="8"/>
      <c r="SRS24" s="9"/>
      <c r="SRT24" s="8"/>
      <c r="SRU24" s="8"/>
      <c r="SRV24" s="8"/>
      <c r="SRW24" s="8"/>
      <c r="SRX24" s="10"/>
      <c r="SRY24" s="8"/>
      <c r="SRZ24" s="8"/>
      <c r="SSA24" s="9"/>
      <c r="SSB24" s="8"/>
      <c r="SSC24" s="9"/>
      <c r="SSD24" s="8"/>
      <c r="SSE24" s="8"/>
      <c r="SSF24" s="8"/>
      <c r="SSG24" s="8"/>
      <c r="SSH24" s="10"/>
      <c r="SSI24" s="8"/>
      <c r="SSJ24" s="8"/>
      <c r="SSK24" s="9"/>
      <c r="SSL24" s="8"/>
      <c r="SSM24" s="9"/>
      <c r="SSN24" s="8"/>
      <c r="SSO24" s="8"/>
      <c r="SSP24" s="8"/>
      <c r="SSQ24" s="8"/>
      <c r="SSR24" s="10"/>
      <c r="SSS24" s="8"/>
      <c r="SST24" s="8"/>
      <c r="SSU24" s="9"/>
      <c r="SSV24" s="8"/>
      <c r="SSW24" s="9"/>
      <c r="SSX24" s="8"/>
      <c r="SSY24" s="8"/>
      <c r="SSZ24" s="8"/>
      <c r="STA24" s="8"/>
      <c r="STB24" s="10"/>
      <c r="STC24" s="8"/>
      <c r="STD24" s="8"/>
      <c r="STE24" s="9"/>
      <c r="STF24" s="8"/>
      <c r="STG24" s="9"/>
      <c r="STH24" s="8"/>
      <c r="STI24" s="8"/>
      <c r="STJ24" s="8"/>
      <c r="STK24" s="8"/>
      <c r="STL24" s="10"/>
      <c r="STM24" s="8"/>
      <c r="STN24" s="8"/>
      <c r="STO24" s="9"/>
      <c r="STP24" s="8"/>
      <c r="STQ24" s="9"/>
      <c r="STR24" s="8"/>
      <c r="STS24" s="8"/>
      <c r="STT24" s="8"/>
      <c r="STU24" s="8"/>
      <c r="STV24" s="10"/>
      <c r="STW24" s="8"/>
      <c r="STX24" s="8"/>
      <c r="STY24" s="9"/>
      <c r="STZ24" s="8"/>
      <c r="SUA24" s="9"/>
      <c r="SUB24" s="8"/>
      <c r="SUC24" s="8"/>
      <c r="SUD24" s="8"/>
      <c r="SUE24" s="8"/>
      <c r="SUF24" s="10"/>
      <c r="SUG24" s="8"/>
      <c r="SUH24" s="8"/>
      <c r="SUI24" s="9"/>
      <c r="SUJ24" s="8"/>
      <c r="SUK24" s="9"/>
      <c r="SUL24" s="8"/>
      <c r="SUM24" s="8"/>
      <c r="SUN24" s="8"/>
      <c r="SUO24" s="8"/>
      <c r="SUP24" s="10"/>
      <c r="SUQ24" s="8"/>
      <c r="SUR24" s="8"/>
      <c r="SUS24" s="9"/>
      <c r="SUT24" s="8"/>
      <c r="SUU24" s="9"/>
      <c r="SUV24" s="8"/>
      <c r="SUW24" s="8"/>
      <c r="SUX24" s="8"/>
      <c r="SUY24" s="8"/>
      <c r="SUZ24" s="10"/>
      <c r="SVA24" s="8"/>
      <c r="SVB24" s="8"/>
      <c r="SVC24" s="9"/>
      <c r="SVD24" s="8"/>
      <c r="SVE24" s="9"/>
      <c r="SVF24" s="8"/>
      <c r="SVG24" s="8"/>
      <c r="SVH24" s="8"/>
      <c r="SVI24" s="8"/>
      <c r="SVJ24" s="10"/>
      <c r="SVK24" s="8"/>
      <c r="SVL24" s="8"/>
      <c r="SVM24" s="9"/>
      <c r="SVN24" s="8"/>
      <c r="SVO24" s="9"/>
      <c r="SVP24" s="8"/>
      <c r="SVQ24" s="8"/>
      <c r="SVR24" s="8"/>
      <c r="SVS24" s="8"/>
      <c r="SVT24" s="10"/>
      <c r="SVU24" s="8"/>
      <c r="SVV24" s="8"/>
      <c r="SVW24" s="9"/>
      <c r="SVX24" s="8"/>
      <c r="SVY24" s="9"/>
      <c r="SVZ24" s="8"/>
      <c r="SWA24" s="8"/>
      <c r="SWB24" s="8"/>
      <c r="SWC24" s="8"/>
      <c r="SWD24" s="10"/>
      <c r="SWE24" s="8"/>
      <c r="SWF24" s="8"/>
      <c r="SWG24" s="9"/>
      <c r="SWH24" s="8"/>
      <c r="SWI24" s="9"/>
      <c r="SWJ24" s="8"/>
      <c r="SWK24" s="8"/>
      <c r="SWL24" s="8"/>
      <c r="SWM24" s="8"/>
      <c r="SWN24" s="10"/>
      <c r="SWO24" s="8"/>
      <c r="SWP24" s="8"/>
      <c r="SWQ24" s="9"/>
      <c r="SWR24" s="8"/>
      <c r="SWS24" s="9"/>
      <c r="SWT24" s="8"/>
      <c r="SWU24" s="8"/>
      <c r="SWV24" s="8"/>
      <c r="SWW24" s="8"/>
      <c r="SWX24" s="10"/>
      <c r="SWY24" s="8"/>
      <c r="SWZ24" s="8"/>
      <c r="SXA24" s="9"/>
      <c r="SXB24" s="8"/>
      <c r="SXC24" s="9"/>
      <c r="SXD24" s="8"/>
      <c r="SXE24" s="8"/>
      <c r="SXF24" s="8"/>
      <c r="SXG24" s="8"/>
      <c r="SXH24" s="10"/>
      <c r="SXI24" s="8"/>
      <c r="SXJ24" s="8"/>
      <c r="SXK24" s="9"/>
      <c r="SXL24" s="8"/>
      <c r="SXM24" s="9"/>
      <c r="SXN24" s="8"/>
      <c r="SXO24" s="8"/>
      <c r="SXP24" s="8"/>
      <c r="SXQ24" s="8"/>
      <c r="SXR24" s="10"/>
      <c r="SXS24" s="8"/>
      <c r="SXT24" s="8"/>
      <c r="SXU24" s="9"/>
      <c r="SXV24" s="8"/>
      <c r="SXW24" s="9"/>
      <c r="SXX24" s="8"/>
      <c r="SXY24" s="8"/>
      <c r="SXZ24" s="8"/>
      <c r="SYA24" s="8"/>
      <c r="SYB24" s="10"/>
      <c r="SYC24" s="8"/>
      <c r="SYD24" s="8"/>
      <c r="SYE24" s="9"/>
      <c r="SYF24" s="8"/>
      <c r="SYG24" s="9"/>
      <c r="SYH24" s="8"/>
      <c r="SYI24" s="8"/>
      <c r="SYJ24" s="8"/>
      <c r="SYK24" s="8"/>
      <c r="SYL24" s="10"/>
      <c r="SYM24" s="8"/>
      <c r="SYN24" s="8"/>
      <c r="SYO24" s="9"/>
      <c r="SYP24" s="8"/>
      <c r="SYQ24" s="9"/>
      <c r="SYR24" s="8"/>
      <c r="SYS24" s="8"/>
      <c r="SYT24" s="8"/>
      <c r="SYU24" s="8"/>
      <c r="SYV24" s="10"/>
      <c r="SYW24" s="8"/>
      <c r="SYX24" s="8"/>
      <c r="SYY24" s="9"/>
      <c r="SYZ24" s="8"/>
      <c r="SZA24" s="9"/>
      <c r="SZB24" s="8"/>
      <c r="SZC24" s="8"/>
      <c r="SZD24" s="8"/>
      <c r="SZE24" s="8"/>
      <c r="SZF24" s="10"/>
      <c r="SZG24" s="8"/>
      <c r="SZH24" s="8"/>
      <c r="SZI24" s="9"/>
      <c r="SZJ24" s="8"/>
      <c r="SZK24" s="9"/>
      <c r="SZL24" s="8"/>
      <c r="SZM24" s="8"/>
      <c r="SZN24" s="8"/>
      <c r="SZO24" s="8"/>
      <c r="SZP24" s="10"/>
      <c r="SZQ24" s="8"/>
      <c r="SZR24" s="8"/>
      <c r="SZS24" s="9"/>
      <c r="SZT24" s="8"/>
      <c r="SZU24" s="9"/>
      <c r="SZV24" s="8"/>
      <c r="SZW24" s="8"/>
      <c r="SZX24" s="8"/>
      <c r="SZY24" s="8"/>
      <c r="SZZ24" s="10"/>
      <c r="TAA24" s="8"/>
      <c r="TAB24" s="8"/>
      <c r="TAC24" s="9"/>
      <c r="TAD24" s="8"/>
      <c r="TAE24" s="9"/>
      <c r="TAF24" s="8"/>
      <c r="TAG24" s="8"/>
      <c r="TAH24" s="8"/>
      <c r="TAI24" s="8"/>
      <c r="TAJ24" s="10"/>
      <c r="TAK24" s="8"/>
      <c r="TAL24" s="8"/>
      <c r="TAM24" s="9"/>
      <c r="TAN24" s="8"/>
      <c r="TAO24" s="9"/>
      <c r="TAP24" s="8"/>
      <c r="TAQ24" s="8"/>
      <c r="TAR24" s="8"/>
      <c r="TAS24" s="8"/>
      <c r="TAT24" s="10"/>
      <c r="TAU24" s="8"/>
      <c r="TAV24" s="8"/>
      <c r="TAW24" s="9"/>
      <c r="TAX24" s="8"/>
      <c r="TAY24" s="9"/>
      <c r="TAZ24" s="8"/>
      <c r="TBA24" s="8"/>
      <c r="TBB24" s="8"/>
      <c r="TBC24" s="8"/>
      <c r="TBD24" s="10"/>
      <c r="TBE24" s="8"/>
      <c r="TBF24" s="8"/>
      <c r="TBG24" s="9"/>
      <c r="TBH24" s="8"/>
      <c r="TBI24" s="9"/>
      <c r="TBJ24" s="8"/>
      <c r="TBK24" s="8"/>
      <c r="TBL24" s="8"/>
      <c r="TBM24" s="8"/>
      <c r="TBN24" s="10"/>
      <c r="TBO24" s="8"/>
      <c r="TBP24" s="8"/>
      <c r="TBQ24" s="9"/>
      <c r="TBR24" s="8"/>
      <c r="TBS24" s="9"/>
      <c r="TBT24" s="8"/>
      <c r="TBU24" s="8"/>
      <c r="TBV24" s="8"/>
      <c r="TBW24" s="8"/>
      <c r="TBX24" s="10"/>
      <c r="TBY24" s="8"/>
      <c r="TBZ24" s="8"/>
      <c r="TCA24" s="9"/>
      <c r="TCB24" s="8"/>
      <c r="TCC24" s="9"/>
      <c r="TCD24" s="8"/>
      <c r="TCE24" s="8"/>
      <c r="TCF24" s="8"/>
      <c r="TCG24" s="8"/>
      <c r="TCH24" s="10"/>
      <c r="TCI24" s="8"/>
      <c r="TCJ24" s="8"/>
      <c r="TCK24" s="9"/>
      <c r="TCL24" s="8"/>
      <c r="TCM24" s="9"/>
      <c r="TCN24" s="8"/>
      <c r="TCO24" s="8"/>
      <c r="TCP24" s="8"/>
      <c r="TCQ24" s="8"/>
      <c r="TCR24" s="10"/>
      <c r="TCS24" s="8"/>
      <c r="TCT24" s="8"/>
      <c r="TCU24" s="9"/>
      <c r="TCV24" s="8"/>
      <c r="TCW24" s="9"/>
      <c r="TCX24" s="8"/>
      <c r="TCY24" s="8"/>
      <c r="TCZ24" s="8"/>
      <c r="TDA24" s="8"/>
      <c r="TDB24" s="10"/>
      <c r="TDC24" s="8"/>
      <c r="TDD24" s="8"/>
      <c r="TDE24" s="9"/>
      <c r="TDF24" s="8"/>
      <c r="TDG24" s="9"/>
      <c r="TDH24" s="8"/>
      <c r="TDI24" s="8"/>
      <c r="TDJ24" s="8"/>
      <c r="TDK24" s="8"/>
      <c r="TDL24" s="10"/>
      <c r="TDM24" s="8"/>
      <c r="TDN24" s="8"/>
      <c r="TDO24" s="9"/>
      <c r="TDP24" s="8"/>
      <c r="TDQ24" s="9"/>
      <c r="TDR24" s="8"/>
      <c r="TDS24" s="8"/>
      <c r="TDT24" s="8"/>
      <c r="TDU24" s="8"/>
      <c r="TDV24" s="10"/>
      <c r="TDW24" s="8"/>
      <c r="TDX24" s="8"/>
      <c r="TDY24" s="9"/>
      <c r="TDZ24" s="8"/>
      <c r="TEA24" s="9"/>
      <c r="TEB24" s="8"/>
      <c r="TEC24" s="8"/>
      <c r="TED24" s="8"/>
      <c r="TEE24" s="8"/>
      <c r="TEF24" s="10"/>
      <c r="TEG24" s="8"/>
      <c r="TEH24" s="8"/>
      <c r="TEI24" s="9"/>
      <c r="TEJ24" s="8"/>
      <c r="TEK24" s="9"/>
      <c r="TEL24" s="8"/>
      <c r="TEM24" s="8"/>
      <c r="TEN24" s="8"/>
      <c r="TEO24" s="8"/>
      <c r="TEP24" s="10"/>
      <c r="TEQ24" s="8"/>
      <c r="TER24" s="8"/>
      <c r="TES24" s="9"/>
      <c r="TET24" s="8"/>
      <c r="TEU24" s="9"/>
      <c r="TEV24" s="8"/>
      <c r="TEW24" s="8"/>
      <c r="TEX24" s="8"/>
      <c r="TEY24" s="8"/>
      <c r="TEZ24" s="10"/>
      <c r="TFA24" s="8"/>
      <c r="TFB24" s="8"/>
      <c r="TFC24" s="9"/>
      <c r="TFD24" s="8"/>
      <c r="TFE24" s="9"/>
      <c r="TFF24" s="8"/>
      <c r="TFG24" s="8"/>
      <c r="TFH24" s="8"/>
      <c r="TFI24" s="8"/>
      <c r="TFJ24" s="10"/>
      <c r="TFK24" s="8"/>
      <c r="TFL24" s="8"/>
      <c r="TFM24" s="9"/>
      <c r="TFN24" s="8"/>
      <c r="TFO24" s="9"/>
      <c r="TFP24" s="8"/>
      <c r="TFQ24" s="8"/>
      <c r="TFR24" s="8"/>
      <c r="TFS24" s="8"/>
      <c r="TFT24" s="10"/>
      <c r="TFU24" s="8"/>
      <c r="TFV24" s="8"/>
      <c r="TFW24" s="9"/>
      <c r="TFX24" s="8"/>
      <c r="TFY24" s="9"/>
      <c r="TFZ24" s="8"/>
      <c r="TGA24" s="8"/>
      <c r="TGB24" s="8"/>
      <c r="TGC24" s="8"/>
      <c r="TGD24" s="10"/>
      <c r="TGE24" s="8"/>
      <c r="TGF24" s="8"/>
      <c r="TGG24" s="9"/>
      <c r="TGH24" s="8"/>
      <c r="TGI24" s="9"/>
      <c r="TGJ24" s="8"/>
      <c r="TGK24" s="8"/>
      <c r="TGL24" s="8"/>
      <c r="TGM24" s="8"/>
      <c r="TGN24" s="10"/>
      <c r="TGO24" s="8"/>
      <c r="TGP24" s="8"/>
      <c r="TGQ24" s="9"/>
      <c r="TGR24" s="8"/>
      <c r="TGS24" s="9"/>
      <c r="TGT24" s="8"/>
      <c r="TGU24" s="8"/>
      <c r="TGV24" s="8"/>
      <c r="TGW24" s="8"/>
      <c r="TGX24" s="10"/>
      <c r="TGY24" s="8"/>
      <c r="TGZ24" s="8"/>
      <c r="THA24" s="9"/>
      <c r="THB24" s="8"/>
      <c r="THC24" s="9"/>
      <c r="THD24" s="8"/>
      <c r="THE24" s="8"/>
      <c r="THF24" s="8"/>
      <c r="THG24" s="8"/>
      <c r="THH24" s="10"/>
      <c r="THI24" s="8"/>
      <c r="THJ24" s="8"/>
      <c r="THK24" s="9"/>
      <c r="THL24" s="8"/>
      <c r="THM24" s="9"/>
      <c r="THN24" s="8"/>
      <c r="THO24" s="8"/>
      <c r="THP24" s="8"/>
      <c r="THQ24" s="8"/>
      <c r="THR24" s="10"/>
      <c r="THS24" s="8"/>
      <c r="THT24" s="8"/>
      <c r="THU24" s="9"/>
      <c r="THV24" s="8"/>
      <c r="THW24" s="9"/>
      <c r="THX24" s="8"/>
      <c r="THY24" s="8"/>
      <c r="THZ24" s="8"/>
      <c r="TIA24" s="8"/>
      <c r="TIB24" s="10"/>
      <c r="TIC24" s="8"/>
      <c r="TID24" s="8"/>
      <c r="TIE24" s="9"/>
      <c r="TIF24" s="8"/>
      <c r="TIG24" s="9"/>
      <c r="TIH24" s="8"/>
      <c r="TII24" s="8"/>
      <c r="TIJ24" s="8"/>
      <c r="TIK24" s="8"/>
      <c r="TIL24" s="10"/>
      <c r="TIM24" s="8"/>
      <c r="TIN24" s="8"/>
      <c r="TIO24" s="9"/>
      <c r="TIP24" s="8"/>
      <c r="TIQ24" s="9"/>
      <c r="TIR24" s="8"/>
      <c r="TIS24" s="8"/>
      <c r="TIT24" s="8"/>
      <c r="TIU24" s="8"/>
      <c r="TIV24" s="10"/>
      <c r="TIW24" s="8"/>
      <c r="TIX24" s="8"/>
      <c r="TIY24" s="9"/>
      <c r="TIZ24" s="8"/>
      <c r="TJA24" s="9"/>
      <c r="TJB24" s="8"/>
      <c r="TJC24" s="8"/>
      <c r="TJD24" s="8"/>
      <c r="TJE24" s="8"/>
      <c r="TJF24" s="10"/>
      <c r="TJG24" s="8"/>
      <c r="TJH24" s="8"/>
      <c r="TJI24" s="9"/>
      <c r="TJJ24" s="8"/>
      <c r="TJK24" s="9"/>
      <c r="TJL24" s="8"/>
      <c r="TJM24" s="8"/>
      <c r="TJN24" s="8"/>
      <c r="TJO24" s="8"/>
      <c r="TJP24" s="10"/>
      <c r="TJQ24" s="8"/>
      <c r="TJR24" s="8"/>
      <c r="TJS24" s="9"/>
      <c r="TJT24" s="8"/>
      <c r="TJU24" s="9"/>
      <c r="TJV24" s="8"/>
      <c r="TJW24" s="8"/>
      <c r="TJX24" s="8"/>
      <c r="TJY24" s="8"/>
      <c r="TJZ24" s="10"/>
      <c r="TKA24" s="8"/>
      <c r="TKB24" s="8"/>
      <c r="TKC24" s="9"/>
      <c r="TKD24" s="8"/>
      <c r="TKE24" s="9"/>
      <c r="TKF24" s="8"/>
      <c r="TKG24" s="8"/>
      <c r="TKH24" s="8"/>
      <c r="TKI24" s="8"/>
      <c r="TKJ24" s="10"/>
      <c r="TKK24" s="8"/>
      <c r="TKL24" s="8"/>
      <c r="TKM24" s="9"/>
      <c r="TKN24" s="8"/>
      <c r="TKO24" s="9"/>
      <c r="TKP24" s="8"/>
      <c r="TKQ24" s="8"/>
      <c r="TKR24" s="8"/>
      <c r="TKS24" s="8"/>
      <c r="TKT24" s="10"/>
      <c r="TKU24" s="8"/>
      <c r="TKV24" s="8"/>
      <c r="TKW24" s="9"/>
      <c r="TKX24" s="8"/>
      <c r="TKY24" s="9"/>
      <c r="TKZ24" s="8"/>
      <c r="TLA24" s="8"/>
      <c r="TLB24" s="8"/>
      <c r="TLC24" s="8"/>
      <c r="TLD24" s="10"/>
      <c r="TLE24" s="8"/>
      <c r="TLF24" s="8"/>
      <c r="TLG24" s="9"/>
      <c r="TLH24" s="8"/>
      <c r="TLI24" s="9"/>
      <c r="TLJ24" s="8"/>
      <c r="TLK24" s="8"/>
      <c r="TLL24" s="8"/>
      <c r="TLM24" s="8"/>
      <c r="TLN24" s="10"/>
      <c r="TLO24" s="8"/>
      <c r="TLP24" s="8"/>
      <c r="TLQ24" s="9"/>
      <c r="TLR24" s="8"/>
      <c r="TLS24" s="9"/>
      <c r="TLT24" s="8"/>
      <c r="TLU24" s="8"/>
      <c r="TLV24" s="8"/>
      <c r="TLW24" s="8"/>
      <c r="TLX24" s="10"/>
      <c r="TLY24" s="8"/>
      <c r="TLZ24" s="8"/>
      <c r="TMA24" s="9"/>
      <c r="TMB24" s="8"/>
      <c r="TMC24" s="9"/>
      <c r="TMD24" s="8"/>
      <c r="TME24" s="8"/>
      <c r="TMF24" s="8"/>
      <c r="TMG24" s="8"/>
      <c r="TMH24" s="10"/>
      <c r="TMI24" s="8"/>
      <c r="TMJ24" s="8"/>
      <c r="TMK24" s="9"/>
      <c r="TML24" s="8"/>
      <c r="TMM24" s="9"/>
      <c r="TMN24" s="8"/>
      <c r="TMO24" s="8"/>
      <c r="TMP24" s="8"/>
      <c r="TMQ24" s="8"/>
      <c r="TMR24" s="10"/>
      <c r="TMS24" s="8"/>
      <c r="TMT24" s="8"/>
      <c r="TMU24" s="9"/>
      <c r="TMV24" s="8"/>
      <c r="TMW24" s="9"/>
      <c r="TMX24" s="8"/>
      <c r="TMY24" s="8"/>
      <c r="TMZ24" s="8"/>
      <c r="TNA24" s="8"/>
      <c r="TNB24" s="10"/>
      <c r="TNC24" s="8"/>
      <c r="TND24" s="8"/>
      <c r="TNE24" s="9"/>
      <c r="TNF24" s="8"/>
      <c r="TNG24" s="9"/>
      <c r="TNH24" s="8"/>
      <c r="TNI24" s="8"/>
      <c r="TNJ24" s="8"/>
      <c r="TNK24" s="8"/>
      <c r="TNL24" s="10"/>
      <c r="TNM24" s="8"/>
      <c r="TNN24" s="8"/>
      <c r="TNO24" s="9"/>
      <c r="TNP24" s="8"/>
      <c r="TNQ24" s="9"/>
      <c r="TNR24" s="8"/>
      <c r="TNS24" s="8"/>
      <c r="TNT24" s="8"/>
      <c r="TNU24" s="8"/>
      <c r="TNV24" s="10"/>
      <c r="TNW24" s="8"/>
      <c r="TNX24" s="8"/>
      <c r="TNY24" s="9"/>
      <c r="TNZ24" s="8"/>
      <c r="TOA24" s="9"/>
      <c r="TOB24" s="8"/>
      <c r="TOC24" s="8"/>
      <c r="TOD24" s="8"/>
      <c r="TOE24" s="8"/>
      <c r="TOF24" s="10"/>
      <c r="TOG24" s="8"/>
      <c r="TOH24" s="8"/>
      <c r="TOI24" s="9"/>
      <c r="TOJ24" s="8"/>
      <c r="TOK24" s="9"/>
      <c r="TOL24" s="8"/>
      <c r="TOM24" s="8"/>
      <c r="TON24" s="8"/>
      <c r="TOO24" s="8"/>
      <c r="TOP24" s="10"/>
      <c r="TOQ24" s="8"/>
      <c r="TOR24" s="8"/>
      <c r="TOS24" s="9"/>
      <c r="TOT24" s="8"/>
      <c r="TOU24" s="9"/>
      <c r="TOV24" s="8"/>
      <c r="TOW24" s="8"/>
      <c r="TOX24" s="8"/>
      <c r="TOY24" s="8"/>
      <c r="TOZ24" s="10"/>
      <c r="TPA24" s="8"/>
      <c r="TPB24" s="8"/>
      <c r="TPC24" s="9"/>
      <c r="TPD24" s="8"/>
      <c r="TPE24" s="9"/>
      <c r="TPF24" s="8"/>
      <c r="TPG24" s="8"/>
      <c r="TPH24" s="8"/>
      <c r="TPI24" s="8"/>
      <c r="TPJ24" s="10"/>
      <c r="TPK24" s="8"/>
      <c r="TPL24" s="8"/>
      <c r="TPM24" s="9"/>
      <c r="TPN24" s="8"/>
      <c r="TPO24" s="9"/>
      <c r="TPP24" s="8"/>
      <c r="TPQ24" s="8"/>
      <c r="TPR24" s="8"/>
      <c r="TPS24" s="8"/>
      <c r="TPT24" s="10"/>
      <c r="TPU24" s="8"/>
      <c r="TPV24" s="8"/>
      <c r="TPW24" s="9"/>
      <c r="TPX24" s="8"/>
      <c r="TPY24" s="9"/>
      <c r="TPZ24" s="8"/>
      <c r="TQA24" s="8"/>
      <c r="TQB24" s="8"/>
      <c r="TQC24" s="8"/>
      <c r="TQD24" s="10"/>
      <c r="TQE24" s="8"/>
      <c r="TQF24" s="8"/>
      <c r="TQG24" s="9"/>
      <c r="TQH24" s="8"/>
      <c r="TQI24" s="9"/>
      <c r="TQJ24" s="8"/>
      <c r="TQK24" s="8"/>
      <c r="TQL24" s="8"/>
      <c r="TQM24" s="8"/>
      <c r="TQN24" s="10"/>
      <c r="TQO24" s="8"/>
      <c r="TQP24" s="8"/>
      <c r="TQQ24" s="9"/>
      <c r="TQR24" s="8"/>
      <c r="TQS24" s="9"/>
      <c r="TQT24" s="8"/>
      <c r="TQU24" s="8"/>
      <c r="TQV24" s="8"/>
      <c r="TQW24" s="8"/>
      <c r="TQX24" s="10"/>
      <c r="TQY24" s="8"/>
      <c r="TQZ24" s="8"/>
      <c r="TRA24" s="9"/>
      <c r="TRB24" s="8"/>
      <c r="TRC24" s="9"/>
      <c r="TRD24" s="8"/>
      <c r="TRE24" s="8"/>
      <c r="TRF24" s="8"/>
      <c r="TRG24" s="8"/>
      <c r="TRH24" s="10"/>
      <c r="TRI24" s="8"/>
      <c r="TRJ24" s="8"/>
      <c r="TRK24" s="9"/>
      <c r="TRL24" s="8"/>
      <c r="TRM24" s="9"/>
      <c r="TRN24" s="8"/>
      <c r="TRO24" s="8"/>
      <c r="TRP24" s="8"/>
      <c r="TRQ24" s="8"/>
      <c r="TRR24" s="10"/>
      <c r="TRS24" s="8"/>
      <c r="TRT24" s="8"/>
      <c r="TRU24" s="9"/>
      <c r="TRV24" s="8"/>
      <c r="TRW24" s="9"/>
      <c r="TRX24" s="8"/>
      <c r="TRY24" s="8"/>
      <c r="TRZ24" s="8"/>
      <c r="TSA24" s="8"/>
      <c r="TSB24" s="10"/>
      <c r="TSC24" s="8"/>
      <c r="TSD24" s="8"/>
      <c r="TSE24" s="9"/>
      <c r="TSF24" s="8"/>
      <c r="TSG24" s="9"/>
      <c r="TSH24" s="8"/>
      <c r="TSI24" s="8"/>
      <c r="TSJ24" s="8"/>
      <c r="TSK24" s="8"/>
      <c r="TSL24" s="10"/>
      <c r="TSM24" s="8"/>
      <c r="TSN24" s="8"/>
      <c r="TSO24" s="9"/>
      <c r="TSP24" s="8"/>
      <c r="TSQ24" s="9"/>
      <c r="TSR24" s="8"/>
      <c r="TSS24" s="8"/>
      <c r="TST24" s="8"/>
      <c r="TSU24" s="8"/>
      <c r="TSV24" s="10"/>
      <c r="TSW24" s="8"/>
      <c r="TSX24" s="8"/>
      <c r="TSY24" s="9"/>
      <c r="TSZ24" s="8"/>
      <c r="TTA24" s="9"/>
      <c r="TTB24" s="8"/>
      <c r="TTC24" s="8"/>
      <c r="TTD24" s="8"/>
      <c r="TTE24" s="8"/>
      <c r="TTF24" s="10"/>
      <c r="TTG24" s="8"/>
      <c r="TTH24" s="8"/>
      <c r="TTI24" s="9"/>
      <c r="TTJ24" s="8"/>
      <c r="TTK24" s="9"/>
      <c r="TTL24" s="8"/>
      <c r="TTM24" s="8"/>
      <c r="TTN24" s="8"/>
      <c r="TTO24" s="8"/>
      <c r="TTP24" s="10"/>
      <c r="TTQ24" s="8"/>
      <c r="TTR24" s="8"/>
      <c r="TTS24" s="9"/>
      <c r="TTT24" s="8"/>
      <c r="TTU24" s="9"/>
      <c r="TTV24" s="8"/>
      <c r="TTW24" s="8"/>
      <c r="TTX24" s="8"/>
      <c r="TTY24" s="8"/>
      <c r="TTZ24" s="10"/>
      <c r="TUA24" s="8"/>
      <c r="TUB24" s="8"/>
      <c r="TUC24" s="9"/>
      <c r="TUD24" s="8"/>
      <c r="TUE24" s="9"/>
      <c r="TUF24" s="8"/>
      <c r="TUG24" s="8"/>
      <c r="TUH24" s="8"/>
      <c r="TUI24" s="8"/>
      <c r="TUJ24" s="10"/>
      <c r="TUK24" s="8"/>
      <c r="TUL24" s="8"/>
      <c r="TUM24" s="9"/>
      <c r="TUN24" s="8"/>
      <c r="TUO24" s="9"/>
      <c r="TUP24" s="8"/>
      <c r="TUQ24" s="8"/>
      <c r="TUR24" s="8"/>
      <c r="TUS24" s="8"/>
      <c r="TUT24" s="10"/>
      <c r="TUU24" s="8"/>
      <c r="TUV24" s="8"/>
      <c r="TUW24" s="9"/>
      <c r="TUX24" s="8"/>
      <c r="TUY24" s="9"/>
      <c r="TUZ24" s="8"/>
      <c r="TVA24" s="8"/>
      <c r="TVB24" s="8"/>
      <c r="TVC24" s="8"/>
      <c r="TVD24" s="10"/>
      <c r="TVE24" s="8"/>
      <c r="TVF24" s="8"/>
      <c r="TVG24" s="9"/>
      <c r="TVH24" s="8"/>
      <c r="TVI24" s="9"/>
      <c r="TVJ24" s="8"/>
      <c r="TVK24" s="8"/>
      <c r="TVL24" s="8"/>
      <c r="TVM24" s="8"/>
      <c r="TVN24" s="10"/>
      <c r="TVO24" s="8"/>
      <c r="TVP24" s="8"/>
      <c r="TVQ24" s="9"/>
      <c r="TVR24" s="8"/>
      <c r="TVS24" s="9"/>
      <c r="TVT24" s="8"/>
      <c r="TVU24" s="8"/>
      <c r="TVV24" s="8"/>
      <c r="TVW24" s="8"/>
      <c r="TVX24" s="10"/>
      <c r="TVY24" s="8"/>
      <c r="TVZ24" s="8"/>
      <c r="TWA24" s="9"/>
      <c r="TWB24" s="8"/>
      <c r="TWC24" s="9"/>
      <c r="TWD24" s="8"/>
      <c r="TWE24" s="8"/>
      <c r="TWF24" s="8"/>
      <c r="TWG24" s="8"/>
      <c r="TWH24" s="10"/>
      <c r="TWI24" s="8"/>
      <c r="TWJ24" s="8"/>
      <c r="TWK24" s="9"/>
      <c r="TWL24" s="8"/>
      <c r="TWM24" s="9"/>
      <c r="TWN24" s="8"/>
      <c r="TWO24" s="8"/>
      <c r="TWP24" s="8"/>
      <c r="TWQ24" s="8"/>
      <c r="TWR24" s="10"/>
      <c r="TWS24" s="8"/>
      <c r="TWT24" s="8"/>
      <c r="TWU24" s="9"/>
      <c r="TWV24" s="8"/>
      <c r="TWW24" s="9"/>
      <c r="TWX24" s="8"/>
      <c r="TWY24" s="8"/>
      <c r="TWZ24" s="8"/>
      <c r="TXA24" s="8"/>
      <c r="TXB24" s="10"/>
      <c r="TXC24" s="8"/>
      <c r="TXD24" s="8"/>
      <c r="TXE24" s="9"/>
      <c r="TXF24" s="8"/>
      <c r="TXG24" s="9"/>
      <c r="TXH24" s="8"/>
      <c r="TXI24" s="8"/>
      <c r="TXJ24" s="8"/>
      <c r="TXK24" s="8"/>
      <c r="TXL24" s="10"/>
      <c r="TXM24" s="8"/>
      <c r="TXN24" s="8"/>
      <c r="TXO24" s="9"/>
      <c r="TXP24" s="8"/>
      <c r="TXQ24" s="9"/>
      <c r="TXR24" s="8"/>
      <c r="TXS24" s="8"/>
      <c r="TXT24" s="8"/>
      <c r="TXU24" s="8"/>
      <c r="TXV24" s="10"/>
      <c r="TXW24" s="8"/>
      <c r="TXX24" s="8"/>
      <c r="TXY24" s="9"/>
      <c r="TXZ24" s="8"/>
      <c r="TYA24" s="9"/>
      <c r="TYB24" s="8"/>
      <c r="TYC24" s="8"/>
      <c r="TYD24" s="8"/>
      <c r="TYE24" s="8"/>
      <c r="TYF24" s="10"/>
      <c r="TYG24" s="8"/>
      <c r="TYH24" s="8"/>
      <c r="TYI24" s="9"/>
      <c r="TYJ24" s="8"/>
      <c r="TYK24" s="9"/>
      <c r="TYL24" s="8"/>
      <c r="TYM24" s="8"/>
      <c r="TYN24" s="8"/>
      <c r="TYO24" s="8"/>
      <c r="TYP24" s="10"/>
      <c r="TYQ24" s="8"/>
      <c r="TYR24" s="8"/>
      <c r="TYS24" s="9"/>
      <c r="TYT24" s="8"/>
      <c r="TYU24" s="9"/>
      <c r="TYV24" s="8"/>
      <c r="TYW24" s="8"/>
      <c r="TYX24" s="8"/>
      <c r="TYY24" s="8"/>
      <c r="TYZ24" s="10"/>
      <c r="TZA24" s="8"/>
      <c r="TZB24" s="8"/>
      <c r="TZC24" s="9"/>
      <c r="TZD24" s="8"/>
      <c r="TZE24" s="9"/>
      <c r="TZF24" s="8"/>
      <c r="TZG24" s="8"/>
      <c r="TZH24" s="8"/>
      <c r="TZI24" s="8"/>
      <c r="TZJ24" s="10"/>
      <c r="TZK24" s="8"/>
      <c r="TZL24" s="8"/>
      <c r="TZM24" s="9"/>
      <c r="TZN24" s="8"/>
      <c r="TZO24" s="9"/>
      <c r="TZP24" s="8"/>
      <c r="TZQ24" s="8"/>
      <c r="TZR24" s="8"/>
      <c r="TZS24" s="8"/>
      <c r="TZT24" s="10"/>
      <c r="TZU24" s="8"/>
      <c r="TZV24" s="8"/>
      <c r="TZW24" s="9"/>
      <c r="TZX24" s="8"/>
      <c r="TZY24" s="9"/>
      <c r="TZZ24" s="8"/>
      <c r="UAA24" s="8"/>
      <c r="UAB24" s="8"/>
      <c r="UAC24" s="8"/>
      <c r="UAD24" s="10"/>
      <c r="UAE24" s="8"/>
      <c r="UAF24" s="8"/>
      <c r="UAG24" s="9"/>
      <c r="UAH24" s="8"/>
      <c r="UAI24" s="9"/>
      <c r="UAJ24" s="8"/>
      <c r="UAK24" s="8"/>
      <c r="UAL24" s="8"/>
      <c r="UAM24" s="8"/>
      <c r="UAN24" s="10"/>
      <c r="UAO24" s="8"/>
      <c r="UAP24" s="8"/>
      <c r="UAQ24" s="9"/>
      <c r="UAR24" s="8"/>
      <c r="UAS24" s="9"/>
      <c r="UAT24" s="8"/>
      <c r="UAU24" s="8"/>
      <c r="UAV24" s="8"/>
      <c r="UAW24" s="8"/>
      <c r="UAX24" s="10"/>
      <c r="UAY24" s="8"/>
      <c r="UAZ24" s="8"/>
      <c r="UBA24" s="9"/>
      <c r="UBB24" s="8"/>
      <c r="UBC24" s="9"/>
      <c r="UBD24" s="8"/>
      <c r="UBE24" s="8"/>
      <c r="UBF24" s="8"/>
      <c r="UBG24" s="8"/>
      <c r="UBH24" s="10"/>
      <c r="UBI24" s="8"/>
      <c r="UBJ24" s="8"/>
      <c r="UBK24" s="9"/>
      <c r="UBL24" s="8"/>
      <c r="UBM24" s="9"/>
      <c r="UBN24" s="8"/>
      <c r="UBO24" s="8"/>
      <c r="UBP24" s="8"/>
      <c r="UBQ24" s="8"/>
      <c r="UBR24" s="10"/>
      <c r="UBS24" s="8"/>
      <c r="UBT24" s="8"/>
      <c r="UBU24" s="9"/>
      <c r="UBV24" s="8"/>
      <c r="UBW24" s="9"/>
      <c r="UBX24" s="8"/>
      <c r="UBY24" s="8"/>
      <c r="UBZ24" s="8"/>
      <c r="UCA24" s="8"/>
      <c r="UCB24" s="10"/>
      <c r="UCC24" s="8"/>
      <c r="UCD24" s="8"/>
      <c r="UCE24" s="9"/>
      <c r="UCF24" s="8"/>
      <c r="UCG24" s="9"/>
      <c r="UCH24" s="8"/>
      <c r="UCI24" s="8"/>
      <c r="UCJ24" s="8"/>
      <c r="UCK24" s="8"/>
      <c r="UCL24" s="10"/>
      <c r="UCM24" s="8"/>
      <c r="UCN24" s="8"/>
      <c r="UCO24" s="9"/>
      <c r="UCP24" s="8"/>
      <c r="UCQ24" s="9"/>
      <c r="UCR24" s="8"/>
      <c r="UCS24" s="8"/>
      <c r="UCT24" s="8"/>
      <c r="UCU24" s="8"/>
      <c r="UCV24" s="10"/>
      <c r="UCW24" s="8"/>
      <c r="UCX24" s="8"/>
      <c r="UCY24" s="9"/>
      <c r="UCZ24" s="8"/>
      <c r="UDA24" s="9"/>
      <c r="UDB24" s="8"/>
      <c r="UDC24" s="8"/>
      <c r="UDD24" s="8"/>
      <c r="UDE24" s="8"/>
      <c r="UDF24" s="10"/>
      <c r="UDG24" s="8"/>
      <c r="UDH24" s="8"/>
      <c r="UDI24" s="9"/>
      <c r="UDJ24" s="8"/>
      <c r="UDK24" s="9"/>
      <c r="UDL24" s="8"/>
      <c r="UDM24" s="8"/>
      <c r="UDN24" s="8"/>
      <c r="UDO24" s="8"/>
      <c r="UDP24" s="10"/>
      <c r="UDQ24" s="8"/>
      <c r="UDR24" s="8"/>
      <c r="UDS24" s="9"/>
      <c r="UDT24" s="8"/>
      <c r="UDU24" s="9"/>
      <c r="UDV24" s="8"/>
      <c r="UDW24" s="8"/>
      <c r="UDX24" s="8"/>
      <c r="UDY24" s="8"/>
      <c r="UDZ24" s="10"/>
      <c r="UEA24" s="8"/>
      <c r="UEB24" s="8"/>
      <c r="UEC24" s="9"/>
      <c r="UED24" s="8"/>
      <c r="UEE24" s="9"/>
      <c r="UEF24" s="8"/>
      <c r="UEG24" s="8"/>
      <c r="UEH24" s="8"/>
      <c r="UEI24" s="8"/>
      <c r="UEJ24" s="10"/>
      <c r="UEK24" s="8"/>
      <c r="UEL24" s="8"/>
      <c r="UEM24" s="9"/>
      <c r="UEN24" s="8"/>
      <c r="UEO24" s="9"/>
      <c r="UEP24" s="8"/>
      <c r="UEQ24" s="8"/>
      <c r="UER24" s="8"/>
      <c r="UES24" s="8"/>
      <c r="UET24" s="10"/>
      <c r="UEU24" s="8"/>
      <c r="UEV24" s="8"/>
      <c r="UEW24" s="9"/>
      <c r="UEX24" s="8"/>
      <c r="UEY24" s="9"/>
      <c r="UEZ24" s="8"/>
      <c r="UFA24" s="8"/>
      <c r="UFB24" s="8"/>
      <c r="UFC24" s="8"/>
      <c r="UFD24" s="10"/>
      <c r="UFE24" s="8"/>
      <c r="UFF24" s="8"/>
      <c r="UFG24" s="9"/>
      <c r="UFH24" s="8"/>
      <c r="UFI24" s="9"/>
      <c r="UFJ24" s="8"/>
      <c r="UFK24" s="8"/>
      <c r="UFL24" s="8"/>
      <c r="UFM24" s="8"/>
      <c r="UFN24" s="10"/>
      <c r="UFO24" s="8"/>
      <c r="UFP24" s="8"/>
      <c r="UFQ24" s="9"/>
      <c r="UFR24" s="8"/>
      <c r="UFS24" s="9"/>
      <c r="UFT24" s="8"/>
      <c r="UFU24" s="8"/>
      <c r="UFV24" s="8"/>
      <c r="UFW24" s="8"/>
      <c r="UFX24" s="10"/>
      <c r="UFY24" s="8"/>
      <c r="UFZ24" s="8"/>
      <c r="UGA24" s="9"/>
      <c r="UGB24" s="8"/>
      <c r="UGC24" s="9"/>
      <c r="UGD24" s="8"/>
      <c r="UGE24" s="8"/>
      <c r="UGF24" s="8"/>
      <c r="UGG24" s="8"/>
      <c r="UGH24" s="10"/>
      <c r="UGI24" s="8"/>
      <c r="UGJ24" s="8"/>
      <c r="UGK24" s="9"/>
      <c r="UGL24" s="8"/>
      <c r="UGM24" s="9"/>
      <c r="UGN24" s="8"/>
      <c r="UGO24" s="8"/>
      <c r="UGP24" s="8"/>
      <c r="UGQ24" s="8"/>
      <c r="UGR24" s="10"/>
      <c r="UGS24" s="8"/>
      <c r="UGT24" s="8"/>
      <c r="UGU24" s="9"/>
      <c r="UGV24" s="8"/>
      <c r="UGW24" s="9"/>
      <c r="UGX24" s="8"/>
      <c r="UGY24" s="8"/>
      <c r="UGZ24" s="8"/>
      <c r="UHA24" s="8"/>
      <c r="UHB24" s="10"/>
      <c r="UHC24" s="8"/>
      <c r="UHD24" s="8"/>
      <c r="UHE24" s="9"/>
      <c r="UHF24" s="8"/>
      <c r="UHG24" s="9"/>
      <c r="UHH24" s="8"/>
      <c r="UHI24" s="8"/>
      <c r="UHJ24" s="8"/>
      <c r="UHK24" s="8"/>
      <c r="UHL24" s="10"/>
      <c r="UHM24" s="8"/>
      <c r="UHN24" s="8"/>
      <c r="UHO24" s="9"/>
      <c r="UHP24" s="8"/>
      <c r="UHQ24" s="9"/>
      <c r="UHR24" s="8"/>
      <c r="UHS24" s="8"/>
      <c r="UHT24" s="8"/>
      <c r="UHU24" s="8"/>
      <c r="UHV24" s="10"/>
      <c r="UHW24" s="8"/>
      <c r="UHX24" s="8"/>
      <c r="UHY24" s="9"/>
      <c r="UHZ24" s="8"/>
      <c r="UIA24" s="9"/>
      <c r="UIB24" s="8"/>
      <c r="UIC24" s="8"/>
      <c r="UID24" s="8"/>
      <c r="UIE24" s="8"/>
      <c r="UIF24" s="10"/>
      <c r="UIG24" s="8"/>
      <c r="UIH24" s="8"/>
      <c r="UII24" s="9"/>
      <c r="UIJ24" s="8"/>
      <c r="UIK24" s="9"/>
      <c r="UIL24" s="8"/>
      <c r="UIM24" s="8"/>
      <c r="UIN24" s="8"/>
      <c r="UIO24" s="8"/>
      <c r="UIP24" s="10"/>
      <c r="UIQ24" s="8"/>
      <c r="UIR24" s="8"/>
      <c r="UIS24" s="9"/>
      <c r="UIT24" s="8"/>
      <c r="UIU24" s="9"/>
      <c r="UIV24" s="8"/>
      <c r="UIW24" s="8"/>
      <c r="UIX24" s="8"/>
      <c r="UIY24" s="8"/>
      <c r="UIZ24" s="10"/>
      <c r="UJA24" s="8"/>
      <c r="UJB24" s="8"/>
      <c r="UJC24" s="9"/>
      <c r="UJD24" s="8"/>
      <c r="UJE24" s="9"/>
      <c r="UJF24" s="8"/>
      <c r="UJG24" s="8"/>
      <c r="UJH24" s="8"/>
      <c r="UJI24" s="8"/>
      <c r="UJJ24" s="10"/>
      <c r="UJK24" s="8"/>
      <c r="UJL24" s="8"/>
      <c r="UJM24" s="9"/>
      <c r="UJN24" s="8"/>
      <c r="UJO24" s="9"/>
      <c r="UJP24" s="8"/>
      <c r="UJQ24" s="8"/>
      <c r="UJR24" s="8"/>
      <c r="UJS24" s="8"/>
      <c r="UJT24" s="10"/>
      <c r="UJU24" s="8"/>
      <c r="UJV24" s="8"/>
      <c r="UJW24" s="9"/>
      <c r="UJX24" s="8"/>
      <c r="UJY24" s="9"/>
      <c r="UJZ24" s="8"/>
      <c r="UKA24" s="8"/>
      <c r="UKB24" s="8"/>
      <c r="UKC24" s="8"/>
      <c r="UKD24" s="10"/>
      <c r="UKE24" s="8"/>
      <c r="UKF24" s="8"/>
      <c r="UKG24" s="9"/>
      <c r="UKH24" s="8"/>
      <c r="UKI24" s="9"/>
      <c r="UKJ24" s="8"/>
      <c r="UKK24" s="8"/>
      <c r="UKL24" s="8"/>
      <c r="UKM24" s="8"/>
      <c r="UKN24" s="10"/>
      <c r="UKO24" s="8"/>
      <c r="UKP24" s="8"/>
      <c r="UKQ24" s="9"/>
      <c r="UKR24" s="8"/>
      <c r="UKS24" s="9"/>
      <c r="UKT24" s="8"/>
      <c r="UKU24" s="8"/>
      <c r="UKV24" s="8"/>
      <c r="UKW24" s="8"/>
      <c r="UKX24" s="10"/>
      <c r="UKY24" s="8"/>
      <c r="UKZ24" s="8"/>
      <c r="ULA24" s="9"/>
      <c r="ULB24" s="8"/>
      <c r="ULC24" s="9"/>
      <c r="ULD24" s="8"/>
      <c r="ULE24" s="8"/>
      <c r="ULF24" s="8"/>
      <c r="ULG24" s="8"/>
      <c r="ULH24" s="10"/>
      <c r="ULI24" s="8"/>
      <c r="ULJ24" s="8"/>
      <c r="ULK24" s="9"/>
      <c r="ULL24" s="8"/>
      <c r="ULM24" s="9"/>
      <c r="ULN24" s="8"/>
      <c r="ULO24" s="8"/>
      <c r="ULP24" s="8"/>
      <c r="ULQ24" s="8"/>
      <c r="ULR24" s="10"/>
      <c r="ULS24" s="8"/>
      <c r="ULT24" s="8"/>
      <c r="ULU24" s="9"/>
      <c r="ULV24" s="8"/>
      <c r="ULW24" s="9"/>
      <c r="ULX24" s="8"/>
      <c r="ULY24" s="8"/>
      <c r="ULZ24" s="8"/>
      <c r="UMA24" s="8"/>
      <c r="UMB24" s="10"/>
      <c r="UMC24" s="8"/>
      <c r="UMD24" s="8"/>
      <c r="UME24" s="9"/>
      <c r="UMF24" s="8"/>
      <c r="UMG24" s="9"/>
      <c r="UMH24" s="8"/>
      <c r="UMI24" s="8"/>
      <c r="UMJ24" s="8"/>
      <c r="UMK24" s="8"/>
      <c r="UML24" s="10"/>
      <c r="UMM24" s="8"/>
      <c r="UMN24" s="8"/>
      <c r="UMO24" s="9"/>
      <c r="UMP24" s="8"/>
      <c r="UMQ24" s="9"/>
      <c r="UMR24" s="8"/>
      <c r="UMS24" s="8"/>
      <c r="UMT24" s="8"/>
      <c r="UMU24" s="8"/>
      <c r="UMV24" s="10"/>
      <c r="UMW24" s="8"/>
      <c r="UMX24" s="8"/>
      <c r="UMY24" s="9"/>
      <c r="UMZ24" s="8"/>
      <c r="UNA24" s="9"/>
      <c r="UNB24" s="8"/>
      <c r="UNC24" s="8"/>
      <c r="UND24" s="8"/>
      <c r="UNE24" s="8"/>
      <c r="UNF24" s="10"/>
      <c r="UNG24" s="8"/>
      <c r="UNH24" s="8"/>
      <c r="UNI24" s="9"/>
      <c r="UNJ24" s="8"/>
      <c r="UNK24" s="9"/>
      <c r="UNL24" s="8"/>
      <c r="UNM24" s="8"/>
      <c r="UNN24" s="8"/>
      <c r="UNO24" s="8"/>
      <c r="UNP24" s="10"/>
      <c r="UNQ24" s="8"/>
      <c r="UNR24" s="8"/>
      <c r="UNS24" s="9"/>
      <c r="UNT24" s="8"/>
      <c r="UNU24" s="9"/>
      <c r="UNV24" s="8"/>
      <c r="UNW24" s="8"/>
      <c r="UNX24" s="8"/>
      <c r="UNY24" s="8"/>
      <c r="UNZ24" s="10"/>
      <c r="UOA24" s="8"/>
      <c r="UOB24" s="8"/>
      <c r="UOC24" s="9"/>
      <c r="UOD24" s="8"/>
      <c r="UOE24" s="9"/>
      <c r="UOF24" s="8"/>
      <c r="UOG24" s="8"/>
      <c r="UOH24" s="8"/>
      <c r="UOI24" s="8"/>
      <c r="UOJ24" s="10"/>
      <c r="UOK24" s="8"/>
      <c r="UOL24" s="8"/>
      <c r="UOM24" s="9"/>
      <c r="UON24" s="8"/>
      <c r="UOO24" s="9"/>
      <c r="UOP24" s="8"/>
      <c r="UOQ24" s="8"/>
      <c r="UOR24" s="8"/>
      <c r="UOS24" s="8"/>
      <c r="UOT24" s="10"/>
      <c r="UOU24" s="8"/>
      <c r="UOV24" s="8"/>
      <c r="UOW24" s="9"/>
      <c r="UOX24" s="8"/>
      <c r="UOY24" s="9"/>
      <c r="UOZ24" s="8"/>
      <c r="UPA24" s="8"/>
      <c r="UPB24" s="8"/>
      <c r="UPC24" s="8"/>
      <c r="UPD24" s="10"/>
      <c r="UPE24" s="8"/>
      <c r="UPF24" s="8"/>
      <c r="UPG24" s="9"/>
      <c r="UPH24" s="8"/>
      <c r="UPI24" s="9"/>
      <c r="UPJ24" s="8"/>
      <c r="UPK24" s="8"/>
      <c r="UPL24" s="8"/>
      <c r="UPM24" s="8"/>
      <c r="UPN24" s="10"/>
      <c r="UPO24" s="8"/>
      <c r="UPP24" s="8"/>
      <c r="UPQ24" s="9"/>
      <c r="UPR24" s="8"/>
      <c r="UPS24" s="9"/>
      <c r="UPT24" s="8"/>
      <c r="UPU24" s="8"/>
      <c r="UPV24" s="8"/>
      <c r="UPW24" s="8"/>
      <c r="UPX24" s="10"/>
      <c r="UPY24" s="8"/>
      <c r="UPZ24" s="8"/>
      <c r="UQA24" s="9"/>
      <c r="UQB24" s="8"/>
      <c r="UQC24" s="9"/>
      <c r="UQD24" s="8"/>
      <c r="UQE24" s="8"/>
      <c r="UQF24" s="8"/>
      <c r="UQG24" s="8"/>
      <c r="UQH24" s="10"/>
      <c r="UQI24" s="8"/>
      <c r="UQJ24" s="8"/>
      <c r="UQK24" s="9"/>
      <c r="UQL24" s="8"/>
      <c r="UQM24" s="9"/>
      <c r="UQN24" s="8"/>
      <c r="UQO24" s="8"/>
      <c r="UQP24" s="8"/>
      <c r="UQQ24" s="8"/>
      <c r="UQR24" s="10"/>
      <c r="UQS24" s="8"/>
      <c r="UQT24" s="8"/>
      <c r="UQU24" s="9"/>
      <c r="UQV24" s="8"/>
      <c r="UQW24" s="9"/>
      <c r="UQX24" s="8"/>
      <c r="UQY24" s="8"/>
      <c r="UQZ24" s="8"/>
      <c r="URA24" s="8"/>
      <c r="URB24" s="10"/>
      <c r="URC24" s="8"/>
      <c r="URD24" s="8"/>
      <c r="URE24" s="9"/>
      <c r="URF24" s="8"/>
      <c r="URG24" s="9"/>
      <c r="URH24" s="8"/>
      <c r="URI24" s="8"/>
      <c r="URJ24" s="8"/>
      <c r="URK24" s="8"/>
      <c r="URL24" s="10"/>
      <c r="URM24" s="8"/>
      <c r="URN24" s="8"/>
      <c r="URO24" s="9"/>
      <c r="URP24" s="8"/>
      <c r="URQ24" s="9"/>
      <c r="URR24" s="8"/>
      <c r="URS24" s="8"/>
      <c r="URT24" s="8"/>
      <c r="URU24" s="8"/>
      <c r="URV24" s="10"/>
      <c r="URW24" s="8"/>
      <c r="URX24" s="8"/>
      <c r="URY24" s="9"/>
      <c r="URZ24" s="8"/>
      <c r="USA24" s="9"/>
      <c r="USB24" s="8"/>
      <c r="USC24" s="8"/>
      <c r="USD24" s="8"/>
      <c r="USE24" s="8"/>
      <c r="USF24" s="10"/>
      <c r="USG24" s="8"/>
      <c r="USH24" s="8"/>
      <c r="USI24" s="9"/>
      <c r="USJ24" s="8"/>
      <c r="USK24" s="9"/>
      <c r="USL24" s="8"/>
      <c r="USM24" s="8"/>
      <c r="USN24" s="8"/>
      <c r="USO24" s="8"/>
      <c r="USP24" s="10"/>
      <c r="USQ24" s="8"/>
      <c r="USR24" s="8"/>
      <c r="USS24" s="9"/>
      <c r="UST24" s="8"/>
      <c r="USU24" s="9"/>
      <c r="USV24" s="8"/>
      <c r="USW24" s="8"/>
      <c r="USX24" s="8"/>
      <c r="USY24" s="8"/>
      <c r="USZ24" s="10"/>
      <c r="UTA24" s="8"/>
      <c r="UTB24" s="8"/>
      <c r="UTC24" s="9"/>
      <c r="UTD24" s="8"/>
      <c r="UTE24" s="9"/>
      <c r="UTF24" s="8"/>
      <c r="UTG24" s="8"/>
      <c r="UTH24" s="8"/>
      <c r="UTI24" s="8"/>
      <c r="UTJ24" s="10"/>
      <c r="UTK24" s="8"/>
      <c r="UTL24" s="8"/>
      <c r="UTM24" s="9"/>
      <c r="UTN24" s="8"/>
      <c r="UTO24" s="9"/>
      <c r="UTP24" s="8"/>
      <c r="UTQ24" s="8"/>
      <c r="UTR24" s="8"/>
      <c r="UTS24" s="8"/>
      <c r="UTT24" s="10"/>
      <c r="UTU24" s="8"/>
      <c r="UTV24" s="8"/>
      <c r="UTW24" s="9"/>
      <c r="UTX24" s="8"/>
      <c r="UTY24" s="9"/>
      <c r="UTZ24" s="8"/>
      <c r="UUA24" s="8"/>
      <c r="UUB24" s="8"/>
      <c r="UUC24" s="8"/>
      <c r="UUD24" s="10"/>
      <c r="UUE24" s="8"/>
      <c r="UUF24" s="8"/>
      <c r="UUG24" s="9"/>
      <c r="UUH24" s="8"/>
      <c r="UUI24" s="9"/>
      <c r="UUJ24" s="8"/>
      <c r="UUK24" s="8"/>
      <c r="UUL24" s="8"/>
      <c r="UUM24" s="8"/>
      <c r="UUN24" s="10"/>
      <c r="UUO24" s="8"/>
      <c r="UUP24" s="8"/>
      <c r="UUQ24" s="9"/>
      <c r="UUR24" s="8"/>
      <c r="UUS24" s="9"/>
      <c r="UUT24" s="8"/>
      <c r="UUU24" s="8"/>
      <c r="UUV24" s="8"/>
      <c r="UUW24" s="8"/>
      <c r="UUX24" s="10"/>
      <c r="UUY24" s="8"/>
      <c r="UUZ24" s="8"/>
      <c r="UVA24" s="9"/>
      <c r="UVB24" s="8"/>
      <c r="UVC24" s="9"/>
      <c r="UVD24" s="8"/>
      <c r="UVE24" s="8"/>
      <c r="UVF24" s="8"/>
      <c r="UVG24" s="8"/>
      <c r="UVH24" s="10"/>
      <c r="UVI24" s="8"/>
      <c r="UVJ24" s="8"/>
      <c r="UVK24" s="9"/>
      <c r="UVL24" s="8"/>
      <c r="UVM24" s="9"/>
      <c r="UVN24" s="8"/>
      <c r="UVO24" s="8"/>
      <c r="UVP24" s="8"/>
      <c r="UVQ24" s="8"/>
      <c r="UVR24" s="10"/>
      <c r="UVS24" s="8"/>
      <c r="UVT24" s="8"/>
      <c r="UVU24" s="9"/>
      <c r="UVV24" s="8"/>
      <c r="UVW24" s="9"/>
      <c r="UVX24" s="8"/>
      <c r="UVY24" s="8"/>
      <c r="UVZ24" s="8"/>
      <c r="UWA24" s="8"/>
      <c r="UWB24" s="10"/>
      <c r="UWC24" s="8"/>
      <c r="UWD24" s="8"/>
      <c r="UWE24" s="9"/>
      <c r="UWF24" s="8"/>
      <c r="UWG24" s="9"/>
      <c r="UWH24" s="8"/>
      <c r="UWI24" s="8"/>
      <c r="UWJ24" s="8"/>
      <c r="UWK24" s="8"/>
      <c r="UWL24" s="10"/>
      <c r="UWM24" s="8"/>
      <c r="UWN24" s="8"/>
      <c r="UWO24" s="9"/>
      <c r="UWP24" s="8"/>
      <c r="UWQ24" s="9"/>
      <c r="UWR24" s="8"/>
      <c r="UWS24" s="8"/>
      <c r="UWT24" s="8"/>
      <c r="UWU24" s="8"/>
      <c r="UWV24" s="10"/>
      <c r="UWW24" s="8"/>
      <c r="UWX24" s="8"/>
      <c r="UWY24" s="9"/>
      <c r="UWZ24" s="8"/>
      <c r="UXA24" s="9"/>
      <c r="UXB24" s="8"/>
      <c r="UXC24" s="8"/>
      <c r="UXD24" s="8"/>
      <c r="UXE24" s="8"/>
      <c r="UXF24" s="10"/>
      <c r="UXG24" s="8"/>
      <c r="UXH24" s="8"/>
      <c r="UXI24" s="9"/>
      <c r="UXJ24" s="8"/>
      <c r="UXK24" s="9"/>
      <c r="UXL24" s="8"/>
      <c r="UXM24" s="8"/>
      <c r="UXN24" s="8"/>
      <c r="UXO24" s="8"/>
      <c r="UXP24" s="10"/>
      <c r="UXQ24" s="8"/>
      <c r="UXR24" s="8"/>
      <c r="UXS24" s="9"/>
      <c r="UXT24" s="8"/>
      <c r="UXU24" s="9"/>
      <c r="UXV24" s="8"/>
      <c r="UXW24" s="8"/>
      <c r="UXX24" s="8"/>
      <c r="UXY24" s="8"/>
      <c r="UXZ24" s="10"/>
      <c r="UYA24" s="8"/>
      <c r="UYB24" s="8"/>
      <c r="UYC24" s="9"/>
      <c r="UYD24" s="8"/>
      <c r="UYE24" s="9"/>
      <c r="UYF24" s="8"/>
      <c r="UYG24" s="8"/>
      <c r="UYH24" s="8"/>
      <c r="UYI24" s="8"/>
      <c r="UYJ24" s="10"/>
      <c r="UYK24" s="8"/>
      <c r="UYL24" s="8"/>
      <c r="UYM24" s="9"/>
      <c r="UYN24" s="8"/>
      <c r="UYO24" s="9"/>
      <c r="UYP24" s="8"/>
      <c r="UYQ24" s="8"/>
      <c r="UYR24" s="8"/>
      <c r="UYS24" s="8"/>
      <c r="UYT24" s="10"/>
      <c r="UYU24" s="8"/>
      <c r="UYV24" s="8"/>
      <c r="UYW24" s="9"/>
      <c r="UYX24" s="8"/>
      <c r="UYY24" s="9"/>
      <c r="UYZ24" s="8"/>
      <c r="UZA24" s="8"/>
      <c r="UZB24" s="8"/>
      <c r="UZC24" s="8"/>
      <c r="UZD24" s="10"/>
      <c r="UZE24" s="8"/>
      <c r="UZF24" s="8"/>
      <c r="UZG24" s="9"/>
      <c r="UZH24" s="8"/>
      <c r="UZI24" s="9"/>
      <c r="UZJ24" s="8"/>
      <c r="UZK24" s="8"/>
      <c r="UZL24" s="8"/>
      <c r="UZM24" s="8"/>
      <c r="UZN24" s="10"/>
      <c r="UZO24" s="8"/>
      <c r="UZP24" s="8"/>
      <c r="UZQ24" s="9"/>
      <c r="UZR24" s="8"/>
      <c r="UZS24" s="9"/>
      <c r="UZT24" s="8"/>
      <c r="UZU24" s="8"/>
      <c r="UZV24" s="8"/>
      <c r="UZW24" s="8"/>
      <c r="UZX24" s="10"/>
      <c r="UZY24" s="8"/>
      <c r="UZZ24" s="8"/>
      <c r="VAA24" s="9"/>
      <c r="VAB24" s="8"/>
      <c r="VAC24" s="9"/>
      <c r="VAD24" s="8"/>
      <c r="VAE24" s="8"/>
      <c r="VAF24" s="8"/>
      <c r="VAG24" s="8"/>
      <c r="VAH24" s="10"/>
      <c r="VAI24" s="8"/>
      <c r="VAJ24" s="8"/>
      <c r="VAK24" s="9"/>
      <c r="VAL24" s="8"/>
      <c r="VAM24" s="9"/>
      <c r="VAN24" s="8"/>
      <c r="VAO24" s="8"/>
      <c r="VAP24" s="8"/>
      <c r="VAQ24" s="8"/>
      <c r="VAR24" s="10"/>
      <c r="VAS24" s="8"/>
      <c r="VAT24" s="8"/>
      <c r="VAU24" s="9"/>
      <c r="VAV24" s="8"/>
      <c r="VAW24" s="9"/>
      <c r="VAX24" s="8"/>
      <c r="VAY24" s="8"/>
      <c r="VAZ24" s="8"/>
      <c r="VBA24" s="8"/>
      <c r="VBB24" s="10"/>
      <c r="VBC24" s="8"/>
      <c r="VBD24" s="8"/>
      <c r="VBE24" s="9"/>
      <c r="VBF24" s="8"/>
      <c r="VBG24" s="9"/>
      <c r="VBH24" s="8"/>
      <c r="VBI24" s="8"/>
      <c r="VBJ24" s="8"/>
      <c r="VBK24" s="8"/>
      <c r="VBL24" s="10"/>
      <c r="VBM24" s="8"/>
      <c r="VBN24" s="8"/>
      <c r="VBO24" s="9"/>
      <c r="VBP24" s="8"/>
      <c r="VBQ24" s="9"/>
      <c r="VBR24" s="8"/>
      <c r="VBS24" s="8"/>
      <c r="VBT24" s="8"/>
      <c r="VBU24" s="8"/>
      <c r="VBV24" s="10"/>
      <c r="VBW24" s="8"/>
      <c r="VBX24" s="8"/>
      <c r="VBY24" s="9"/>
      <c r="VBZ24" s="8"/>
      <c r="VCA24" s="9"/>
      <c r="VCB24" s="8"/>
      <c r="VCC24" s="8"/>
      <c r="VCD24" s="8"/>
      <c r="VCE24" s="8"/>
      <c r="VCF24" s="10"/>
      <c r="VCG24" s="8"/>
      <c r="VCH24" s="8"/>
      <c r="VCI24" s="9"/>
      <c r="VCJ24" s="8"/>
      <c r="VCK24" s="9"/>
      <c r="VCL24" s="8"/>
      <c r="VCM24" s="8"/>
      <c r="VCN24" s="8"/>
      <c r="VCO24" s="8"/>
      <c r="VCP24" s="10"/>
      <c r="VCQ24" s="8"/>
      <c r="VCR24" s="8"/>
      <c r="VCS24" s="9"/>
      <c r="VCT24" s="8"/>
      <c r="VCU24" s="9"/>
      <c r="VCV24" s="8"/>
      <c r="VCW24" s="8"/>
      <c r="VCX24" s="8"/>
      <c r="VCY24" s="8"/>
      <c r="VCZ24" s="10"/>
      <c r="VDA24" s="8"/>
      <c r="VDB24" s="8"/>
      <c r="VDC24" s="9"/>
      <c r="VDD24" s="8"/>
      <c r="VDE24" s="9"/>
      <c r="VDF24" s="8"/>
      <c r="VDG24" s="8"/>
      <c r="VDH24" s="8"/>
      <c r="VDI24" s="8"/>
      <c r="VDJ24" s="10"/>
      <c r="VDK24" s="8"/>
      <c r="VDL24" s="8"/>
      <c r="VDM24" s="9"/>
      <c r="VDN24" s="8"/>
      <c r="VDO24" s="9"/>
      <c r="VDP24" s="8"/>
      <c r="VDQ24" s="8"/>
      <c r="VDR24" s="8"/>
      <c r="VDS24" s="8"/>
      <c r="VDT24" s="10"/>
      <c r="VDU24" s="8"/>
      <c r="VDV24" s="8"/>
      <c r="VDW24" s="9"/>
      <c r="VDX24" s="8"/>
      <c r="VDY24" s="9"/>
      <c r="VDZ24" s="8"/>
      <c r="VEA24" s="8"/>
      <c r="VEB24" s="8"/>
      <c r="VEC24" s="8"/>
      <c r="VED24" s="10"/>
      <c r="VEE24" s="8"/>
      <c r="VEF24" s="8"/>
      <c r="VEG24" s="9"/>
      <c r="VEH24" s="8"/>
      <c r="VEI24" s="9"/>
      <c r="VEJ24" s="8"/>
      <c r="VEK24" s="8"/>
      <c r="VEL24" s="8"/>
      <c r="VEM24" s="8"/>
      <c r="VEN24" s="10"/>
      <c r="VEO24" s="8"/>
      <c r="VEP24" s="8"/>
      <c r="VEQ24" s="9"/>
      <c r="VER24" s="8"/>
      <c r="VES24" s="9"/>
      <c r="VET24" s="8"/>
      <c r="VEU24" s="8"/>
      <c r="VEV24" s="8"/>
      <c r="VEW24" s="8"/>
      <c r="VEX24" s="10"/>
      <c r="VEY24" s="8"/>
      <c r="VEZ24" s="8"/>
      <c r="VFA24" s="9"/>
      <c r="VFB24" s="8"/>
      <c r="VFC24" s="9"/>
      <c r="VFD24" s="8"/>
      <c r="VFE24" s="8"/>
      <c r="VFF24" s="8"/>
      <c r="VFG24" s="8"/>
      <c r="VFH24" s="10"/>
      <c r="VFI24" s="8"/>
      <c r="VFJ24" s="8"/>
      <c r="VFK24" s="9"/>
      <c r="VFL24" s="8"/>
      <c r="VFM24" s="9"/>
      <c r="VFN24" s="8"/>
      <c r="VFO24" s="8"/>
      <c r="VFP24" s="8"/>
      <c r="VFQ24" s="8"/>
      <c r="VFR24" s="10"/>
      <c r="VFS24" s="8"/>
      <c r="VFT24" s="8"/>
      <c r="VFU24" s="9"/>
      <c r="VFV24" s="8"/>
      <c r="VFW24" s="9"/>
      <c r="VFX24" s="8"/>
      <c r="VFY24" s="8"/>
      <c r="VFZ24" s="8"/>
      <c r="VGA24" s="8"/>
      <c r="VGB24" s="10"/>
      <c r="VGC24" s="8"/>
      <c r="VGD24" s="8"/>
      <c r="VGE24" s="9"/>
      <c r="VGF24" s="8"/>
      <c r="VGG24" s="9"/>
      <c r="VGH24" s="8"/>
      <c r="VGI24" s="8"/>
      <c r="VGJ24" s="8"/>
      <c r="VGK24" s="8"/>
      <c r="VGL24" s="10"/>
      <c r="VGM24" s="8"/>
      <c r="VGN24" s="8"/>
      <c r="VGO24" s="9"/>
      <c r="VGP24" s="8"/>
      <c r="VGQ24" s="9"/>
      <c r="VGR24" s="8"/>
      <c r="VGS24" s="8"/>
      <c r="VGT24" s="8"/>
      <c r="VGU24" s="8"/>
      <c r="VGV24" s="10"/>
      <c r="VGW24" s="8"/>
      <c r="VGX24" s="8"/>
      <c r="VGY24" s="9"/>
      <c r="VGZ24" s="8"/>
      <c r="VHA24" s="9"/>
      <c r="VHB24" s="8"/>
      <c r="VHC24" s="8"/>
      <c r="VHD24" s="8"/>
      <c r="VHE24" s="8"/>
      <c r="VHF24" s="10"/>
      <c r="VHG24" s="8"/>
      <c r="VHH24" s="8"/>
      <c r="VHI24" s="9"/>
      <c r="VHJ24" s="8"/>
      <c r="VHK24" s="9"/>
      <c r="VHL24" s="8"/>
      <c r="VHM24" s="8"/>
      <c r="VHN24" s="8"/>
      <c r="VHO24" s="8"/>
      <c r="VHP24" s="10"/>
      <c r="VHQ24" s="8"/>
      <c r="VHR24" s="8"/>
      <c r="VHS24" s="9"/>
      <c r="VHT24" s="8"/>
      <c r="VHU24" s="9"/>
      <c r="VHV24" s="8"/>
      <c r="VHW24" s="8"/>
      <c r="VHX24" s="8"/>
      <c r="VHY24" s="8"/>
      <c r="VHZ24" s="10"/>
      <c r="VIA24" s="8"/>
      <c r="VIB24" s="8"/>
      <c r="VIC24" s="9"/>
      <c r="VID24" s="8"/>
      <c r="VIE24" s="9"/>
      <c r="VIF24" s="8"/>
      <c r="VIG24" s="8"/>
      <c r="VIH24" s="8"/>
      <c r="VII24" s="8"/>
      <c r="VIJ24" s="10"/>
      <c r="VIK24" s="8"/>
      <c r="VIL24" s="8"/>
      <c r="VIM24" s="9"/>
      <c r="VIN24" s="8"/>
      <c r="VIO24" s="9"/>
      <c r="VIP24" s="8"/>
      <c r="VIQ24" s="8"/>
      <c r="VIR24" s="8"/>
      <c r="VIS24" s="8"/>
      <c r="VIT24" s="10"/>
      <c r="VIU24" s="8"/>
      <c r="VIV24" s="8"/>
      <c r="VIW24" s="9"/>
      <c r="VIX24" s="8"/>
      <c r="VIY24" s="9"/>
      <c r="VIZ24" s="8"/>
      <c r="VJA24" s="8"/>
      <c r="VJB24" s="8"/>
      <c r="VJC24" s="8"/>
      <c r="VJD24" s="10"/>
      <c r="VJE24" s="8"/>
      <c r="VJF24" s="8"/>
      <c r="VJG24" s="9"/>
      <c r="VJH24" s="8"/>
      <c r="VJI24" s="9"/>
      <c r="VJJ24" s="8"/>
      <c r="VJK24" s="8"/>
      <c r="VJL24" s="8"/>
      <c r="VJM24" s="8"/>
      <c r="VJN24" s="10"/>
      <c r="VJO24" s="8"/>
      <c r="VJP24" s="8"/>
      <c r="VJQ24" s="9"/>
      <c r="VJR24" s="8"/>
      <c r="VJS24" s="9"/>
      <c r="VJT24" s="8"/>
      <c r="VJU24" s="8"/>
      <c r="VJV24" s="8"/>
      <c r="VJW24" s="8"/>
      <c r="VJX24" s="10"/>
      <c r="VJY24" s="8"/>
      <c r="VJZ24" s="8"/>
      <c r="VKA24" s="9"/>
      <c r="VKB24" s="8"/>
      <c r="VKC24" s="9"/>
      <c r="VKD24" s="8"/>
      <c r="VKE24" s="8"/>
      <c r="VKF24" s="8"/>
      <c r="VKG24" s="8"/>
      <c r="VKH24" s="10"/>
      <c r="VKI24" s="8"/>
      <c r="VKJ24" s="8"/>
      <c r="VKK24" s="9"/>
      <c r="VKL24" s="8"/>
      <c r="VKM24" s="9"/>
      <c r="VKN24" s="8"/>
      <c r="VKO24" s="8"/>
      <c r="VKP24" s="8"/>
      <c r="VKQ24" s="8"/>
      <c r="VKR24" s="10"/>
      <c r="VKS24" s="8"/>
      <c r="VKT24" s="8"/>
      <c r="VKU24" s="9"/>
      <c r="VKV24" s="8"/>
      <c r="VKW24" s="9"/>
      <c r="VKX24" s="8"/>
      <c r="VKY24" s="8"/>
      <c r="VKZ24" s="8"/>
      <c r="VLA24" s="8"/>
      <c r="VLB24" s="10"/>
      <c r="VLC24" s="8"/>
      <c r="VLD24" s="8"/>
      <c r="VLE24" s="9"/>
      <c r="VLF24" s="8"/>
      <c r="VLG24" s="9"/>
      <c r="VLH24" s="8"/>
      <c r="VLI24" s="8"/>
      <c r="VLJ24" s="8"/>
      <c r="VLK24" s="8"/>
      <c r="VLL24" s="10"/>
      <c r="VLM24" s="8"/>
      <c r="VLN24" s="8"/>
      <c r="VLO24" s="9"/>
      <c r="VLP24" s="8"/>
      <c r="VLQ24" s="9"/>
      <c r="VLR24" s="8"/>
      <c r="VLS24" s="8"/>
      <c r="VLT24" s="8"/>
      <c r="VLU24" s="8"/>
      <c r="VLV24" s="10"/>
      <c r="VLW24" s="8"/>
      <c r="VLX24" s="8"/>
      <c r="VLY24" s="9"/>
      <c r="VLZ24" s="8"/>
      <c r="VMA24" s="9"/>
      <c r="VMB24" s="8"/>
      <c r="VMC24" s="8"/>
      <c r="VMD24" s="8"/>
      <c r="VME24" s="8"/>
      <c r="VMF24" s="10"/>
      <c r="VMG24" s="8"/>
      <c r="VMH24" s="8"/>
      <c r="VMI24" s="9"/>
      <c r="VMJ24" s="8"/>
      <c r="VMK24" s="9"/>
      <c r="VML24" s="8"/>
      <c r="VMM24" s="8"/>
      <c r="VMN24" s="8"/>
      <c r="VMO24" s="8"/>
      <c r="VMP24" s="10"/>
      <c r="VMQ24" s="8"/>
      <c r="VMR24" s="8"/>
      <c r="VMS24" s="9"/>
      <c r="VMT24" s="8"/>
      <c r="VMU24" s="9"/>
      <c r="VMV24" s="8"/>
      <c r="VMW24" s="8"/>
      <c r="VMX24" s="8"/>
      <c r="VMY24" s="8"/>
      <c r="VMZ24" s="10"/>
      <c r="VNA24" s="8"/>
      <c r="VNB24" s="8"/>
      <c r="VNC24" s="9"/>
      <c r="VND24" s="8"/>
      <c r="VNE24" s="9"/>
      <c r="VNF24" s="8"/>
      <c r="VNG24" s="8"/>
      <c r="VNH24" s="8"/>
      <c r="VNI24" s="8"/>
      <c r="VNJ24" s="10"/>
      <c r="VNK24" s="8"/>
      <c r="VNL24" s="8"/>
      <c r="VNM24" s="9"/>
      <c r="VNN24" s="8"/>
      <c r="VNO24" s="9"/>
      <c r="VNP24" s="8"/>
      <c r="VNQ24" s="8"/>
      <c r="VNR24" s="8"/>
      <c r="VNS24" s="8"/>
      <c r="VNT24" s="10"/>
      <c r="VNU24" s="8"/>
      <c r="VNV24" s="8"/>
      <c r="VNW24" s="9"/>
      <c r="VNX24" s="8"/>
      <c r="VNY24" s="9"/>
      <c r="VNZ24" s="8"/>
      <c r="VOA24" s="8"/>
      <c r="VOB24" s="8"/>
      <c r="VOC24" s="8"/>
      <c r="VOD24" s="10"/>
      <c r="VOE24" s="8"/>
      <c r="VOF24" s="8"/>
      <c r="VOG24" s="9"/>
      <c r="VOH24" s="8"/>
      <c r="VOI24" s="9"/>
      <c r="VOJ24" s="8"/>
      <c r="VOK24" s="8"/>
      <c r="VOL24" s="8"/>
      <c r="VOM24" s="8"/>
      <c r="VON24" s="10"/>
      <c r="VOO24" s="8"/>
      <c r="VOP24" s="8"/>
      <c r="VOQ24" s="9"/>
      <c r="VOR24" s="8"/>
      <c r="VOS24" s="9"/>
      <c r="VOT24" s="8"/>
      <c r="VOU24" s="8"/>
      <c r="VOV24" s="8"/>
      <c r="VOW24" s="8"/>
      <c r="VOX24" s="10"/>
      <c r="VOY24" s="8"/>
      <c r="VOZ24" s="8"/>
      <c r="VPA24" s="9"/>
      <c r="VPB24" s="8"/>
      <c r="VPC24" s="9"/>
      <c r="VPD24" s="8"/>
      <c r="VPE24" s="8"/>
      <c r="VPF24" s="8"/>
      <c r="VPG24" s="8"/>
      <c r="VPH24" s="10"/>
      <c r="VPI24" s="8"/>
      <c r="VPJ24" s="8"/>
      <c r="VPK24" s="9"/>
      <c r="VPL24" s="8"/>
      <c r="VPM24" s="9"/>
      <c r="VPN24" s="8"/>
      <c r="VPO24" s="8"/>
      <c r="VPP24" s="8"/>
      <c r="VPQ24" s="8"/>
      <c r="VPR24" s="10"/>
      <c r="VPS24" s="8"/>
      <c r="VPT24" s="8"/>
      <c r="VPU24" s="9"/>
      <c r="VPV24" s="8"/>
      <c r="VPW24" s="9"/>
      <c r="VPX24" s="8"/>
      <c r="VPY24" s="8"/>
      <c r="VPZ24" s="8"/>
      <c r="VQA24" s="8"/>
      <c r="VQB24" s="10"/>
      <c r="VQC24" s="8"/>
      <c r="VQD24" s="8"/>
      <c r="VQE24" s="9"/>
      <c r="VQF24" s="8"/>
      <c r="VQG24" s="9"/>
      <c r="VQH24" s="8"/>
      <c r="VQI24" s="8"/>
      <c r="VQJ24" s="8"/>
      <c r="VQK24" s="8"/>
      <c r="VQL24" s="10"/>
      <c r="VQM24" s="8"/>
      <c r="VQN24" s="8"/>
      <c r="VQO24" s="9"/>
      <c r="VQP24" s="8"/>
      <c r="VQQ24" s="9"/>
      <c r="VQR24" s="8"/>
      <c r="VQS24" s="8"/>
      <c r="VQT24" s="8"/>
      <c r="VQU24" s="8"/>
      <c r="VQV24" s="10"/>
      <c r="VQW24" s="8"/>
      <c r="VQX24" s="8"/>
      <c r="VQY24" s="9"/>
      <c r="VQZ24" s="8"/>
      <c r="VRA24" s="9"/>
      <c r="VRB24" s="8"/>
      <c r="VRC24" s="8"/>
      <c r="VRD24" s="8"/>
      <c r="VRE24" s="8"/>
      <c r="VRF24" s="10"/>
      <c r="VRG24" s="8"/>
      <c r="VRH24" s="8"/>
      <c r="VRI24" s="9"/>
      <c r="VRJ24" s="8"/>
      <c r="VRK24" s="9"/>
      <c r="VRL24" s="8"/>
      <c r="VRM24" s="8"/>
      <c r="VRN24" s="8"/>
      <c r="VRO24" s="8"/>
      <c r="VRP24" s="10"/>
      <c r="VRQ24" s="8"/>
      <c r="VRR24" s="8"/>
      <c r="VRS24" s="9"/>
      <c r="VRT24" s="8"/>
      <c r="VRU24" s="9"/>
      <c r="VRV24" s="8"/>
      <c r="VRW24" s="8"/>
      <c r="VRX24" s="8"/>
      <c r="VRY24" s="8"/>
      <c r="VRZ24" s="10"/>
      <c r="VSA24" s="8"/>
      <c r="VSB24" s="8"/>
      <c r="VSC24" s="9"/>
      <c r="VSD24" s="8"/>
      <c r="VSE24" s="9"/>
      <c r="VSF24" s="8"/>
      <c r="VSG24" s="8"/>
      <c r="VSH24" s="8"/>
      <c r="VSI24" s="8"/>
      <c r="VSJ24" s="10"/>
      <c r="VSK24" s="8"/>
      <c r="VSL24" s="8"/>
      <c r="VSM24" s="9"/>
      <c r="VSN24" s="8"/>
      <c r="VSO24" s="9"/>
      <c r="VSP24" s="8"/>
      <c r="VSQ24" s="8"/>
      <c r="VSR24" s="8"/>
      <c r="VSS24" s="8"/>
      <c r="VST24" s="10"/>
      <c r="VSU24" s="8"/>
      <c r="VSV24" s="8"/>
      <c r="VSW24" s="9"/>
      <c r="VSX24" s="8"/>
      <c r="VSY24" s="9"/>
      <c r="VSZ24" s="8"/>
      <c r="VTA24" s="8"/>
      <c r="VTB24" s="8"/>
      <c r="VTC24" s="8"/>
      <c r="VTD24" s="10"/>
      <c r="VTE24" s="8"/>
      <c r="VTF24" s="8"/>
      <c r="VTG24" s="9"/>
      <c r="VTH24" s="8"/>
      <c r="VTI24" s="9"/>
      <c r="VTJ24" s="8"/>
      <c r="VTK24" s="8"/>
      <c r="VTL24" s="8"/>
      <c r="VTM24" s="8"/>
      <c r="VTN24" s="10"/>
      <c r="VTO24" s="8"/>
      <c r="VTP24" s="8"/>
      <c r="VTQ24" s="9"/>
      <c r="VTR24" s="8"/>
      <c r="VTS24" s="9"/>
      <c r="VTT24" s="8"/>
      <c r="VTU24" s="8"/>
      <c r="VTV24" s="8"/>
      <c r="VTW24" s="8"/>
      <c r="VTX24" s="10"/>
      <c r="VTY24" s="8"/>
      <c r="VTZ24" s="8"/>
      <c r="VUA24" s="9"/>
      <c r="VUB24" s="8"/>
      <c r="VUC24" s="9"/>
      <c r="VUD24" s="8"/>
      <c r="VUE24" s="8"/>
      <c r="VUF24" s="8"/>
      <c r="VUG24" s="8"/>
      <c r="VUH24" s="10"/>
      <c r="VUI24" s="8"/>
      <c r="VUJ24" s="8"/>
      <c r="VUK24" s="9"/>
      <c r="VUL24" s="8"/>
      <c r="VUM24" s="9"/>
      <c r="VUN24" s="8"/>
      <c r="VUO24" s="8"/>
      <c r="VUP24" s="8"/>
      <c r="VUQ24" s="8"/>
      <c r="VUR24" s="10"/>
      <c r="VUS24" s="8"/>
      <c r="VUT24" s="8"/>
      <c r="VUU24" s="9"/>
      <c r="VUV24" s="8"/>
      <c r="VUW24" s="9"/>
      <c r="VUX24" s="8"/>
      <c r="VUY24" s="8"/>
      <c r="VUZ24" s="8"/>
      <c r="VVA24" s="8"/>
      <c r="VVB24" s="10"/>
      <c r="VVC24" s="8"/>
      <c r="VVD24" s="8"/>
      <c r="VVE24" s="9"/>
      <c r="VVF24" s="8"/>
      <c r="VVG24" s="9"/>
      <c r="VVH24" s="8"/>
      <c r="VVI24" s="8"/>
      <c r="VVJ24" s="8"/>
      <c r="VVK24" s="8"/>
      <c r="VVL24" s="10"/>
      <c r="VVM24" s="8"/>
      <c r="VVN24" s="8"/>
      <c r="VVO24" s="9"/>
      <c r="VVP24" s="8"/>
      <c r="VVQ24" s="9"/>
      <c r="VVR24" s="8"/>
      <c r="VVS24" s="8"/>
      <c r="VVT24" s="8"/>
      <c r="VVU24" s="8"/>
      <c r="VVV24" s="10"/>
      <c r="VVW24" s="8"/>
      <c r="VVX24" s="8"/>
      <c r="VVY24" s="9"/>
      <c r="VVZ24" s="8"/>
      <c r="VWA24" s="9"/>
      <c r="VWB24" s="8"/>
      <c r="VWC24" s="8"/>
      <c r="VWD24" s="8"/>
      <c r="VWE24" s="8"/>
      <c r="VWF24" s="10"/>
      <c r="VWG24" s="8"/>
      <c r="VWH24" s="8"/>
      <c r="VWI24" s="9"/>
      <c r="VWJ24" s="8"/>
      <c r="VWK24" s="9"/>
      <c r="VWL24" s="8"/>
      <c r="VWM24" s="8"/>
      <c r="VWN24" s="8"/>
      <c r="VWO24" s="8"/>
      <c r="VWP24" s="10"/>
      <c r="VWQ24" s="8"/>
      <c r="VWR24" s="8"/>
      <c r="VWS24" s="9"/>
      <c r="VWT24" s="8"/>
      <c r="VWU24" s="9"/>
      <c r="VWV24" s="8"/>
      <c r="VWW24" s="8"/>
      <c r="VWX24" s="8"/>
      <c r="VWY24" s="8"/>
      <c r="VWZ24" s="10"/>
      <c r="VXA24" s="8"/>
      <c r="VXB24" s="8"/>
      <c r="VXC24" s="9"/>
      <c r="VXD24" s="8"/>
      <c r="VXE24" s="9"/>
      <c r="VXF24" s="8"/>
      <c r="VXG24" s="8"/>
      <c r="VXH24" s="8"/>
      <c r="VXI24" s="8"/>
      <c r="VXJ24" s="10"/>
      <c r="VXK24" s="8"/>
      <c r="VXL24" s="8"/>
      <c r="VXM24" s="9"/>
      <c r="VXN24" s="8"/>
      <c r="VXO24" s="9"/>
      <c r="VXP24" s="8"/>
      <c r="VXQ24" s="8"/>
      <c r="VXR24" s="8"/>
      <c r="VXS24" s="8"/>
      <c r="VXT24" s="10"/>
      <c r="VXU24" s="8"/>
      <c r="VXV24" s="8"/>
      <c r="VXW24" s="9"/>
      <c r="VXX24" s="8"/>
      <c r="VXY24" s="9"/>
      <c r="VXZ24" s="8"/>
      <c r="VYA24" s="8"/>
      <c r="VYB24" s="8"/>
      <c r="VYC24" s="8"/>
      <c r="VYD24" s="10"/>
      <c r="VYE24" s="8"/>
      <c r="VYF24" s="8"/>
      <c r="VYG24" s="9"/>
      <c r="VYH24" s="8"/>
      <c r="VYI24" s="9"/>
      <c r="VYJ24" s="8"/>
      <c r="VYK24" s="8"/>
      <c r="VYL24" s="8"/>
      <c r="VYM24" s="8"/>
      <c r="VYN24" s="10"/>
      <c r="VYO24" s="8"/>
      <c r="VYP24" s="8"/>
      <c r="VYQ24" s="9"/>
      <c r="VYR24" s="8"/>
      <c r="VYS24" s="9"/>
      <c r="VYT24" s="8"/>
      <c r="VYU24" s="8"/>
      <c r="VYV24" s="8"/>
      <c r="VYW24" s="8"/>
      <c r="VYX24" s="10"/>
      <c r="VYY24" s="8"/>
      <c r="VYZ24" s="8"/>
      <c r="VZA24" s="9"/>
      <c r="VZB24" s="8"/>
      <c r="VZC24" s="9"/>
      <c r="VZD24" s="8"/>
      <c r="VZE24" s="8"/>
      <c r="VZF24" s="8"/>
      <c r="VZG24" s="8"/>
      <c r="VZH24" s="10"/>
      <c r="VZI24" s="8"/>
      <c r="VZJ24" s="8"/>
      <c r="VZK24" s="9"/>
      <c r="VZL24" s="8"/>
      <c r="VZM24" s="9"/>
      <c r="VZN24" s="8"/>
      <c r="VZO24" s="8"/>
      <c r="VZP24" s="8"/>
      <c r="VZQ24" s="8"/>
      <c r="VZR24" s="10"/>
      <c r="VZS24" s="8"/>
      <c r="VZT24" s="8"/>
      <c r="VZU24" s="9"/>
      <c r="VZV24" s="8"/>
      <c r="VZW24" s="9"/>
      <c r="VZX24" s="8"/>
      <c r="VZY24" s="8"/>
      <c r="VZZ24" s="8"/>
      <c r="WAA24" s="8"/>
      <c r="WAB24" s="10"/>
      <c r="WAC24" s="8"/>
      <c r="WAD24" s="8"/>
      <c r="WAE24" s="9"/>
      <c r="WAF24" s="8"/>
      <c r="WAG24" s="9"/>
      <c r="WAH24" s="8"/>
      <c r="WAI24" s="8"/>
      <c r="WAJ24" s="8"/>
      <c r="WAK24" s="8"/>
      <c r="WAL24" s="10"/>
      <c r="WAM24" s="8"/>
      <c r="WAN24" s="8"/>
      <c r="WAO24" s="9"/>
      <c r="WAP24" s="8"/>
      <c r="WAQ24" s="9"/>
      <c r="WAR24" s="8"/>
      <c r="WAS24" s="8"/>
      <c r="WAT24" s="8"/>
      <c r="WAU24" s="8"/>
      <c r="WAV24" s="10"/>
      <c r="WAW24" s="8"/>
      <c r="WAX24" s="8"/>
      <c r="WAY24" s="9"/>
      <c r="WAZ24" s="8"/>
      <c r="WBA24" s="9"/>
      <c r="WBB24" s="8"/>
      <c r="WBC24" s="8"/>
      <c r="WBD24" s="8"/>
      <c r="WBE24" s="8"/>
      <c r="WBF24" s="10"/>
      <c r="WBG24" s="8"/>
      <c r="WBH24" s="8"/>
      <c r="WBI24" s="9"/>
      <c r="WBJ24" s="8"/>
      <c r="WBK24" s="9"/>
      <c r="WBL24" s="8"/>
      <c r="WBM24" s="8"/>
      <c r="WBN24" s="8"/>
      <c r="WBO24" s="8"/>
      <c r="WBP24" s="10"/>
      <c r="WBQ24" s="8"/>
      <c r="WBR24" s="8"/>
      <c r="WBS24" s="9"/>
      <c r="WBT24" s="8"/>
      <c r="WBU24" s="9"/>
      <c r="WBV24" s="8"/>
      <c r="WBW24" s="8"/>
      <c r="WBX24" s="8"/>
      <c r="WBY24" s="8"/>
      <c r="WBZ24" s="10"/>
      <c r="WCA24" s="8"/>
      <c r="WCB24" s="8"/>
      <c r="WCC24" s="9"/>
      <c r="WCD24" s="8"/>
      <c r="WCE24" s="9"/>
      <c r="WCF24" s="8"/>
      <c r="WCG24" s="8"/>
      <c r="WCH24" s="8"/>
      <c r="WCI24" s="8"/>
      <c r="WCJ24" s="10"/>
      <c r="WCK24" s="8"/>
      <c r="WCL24" s="8"/>
      <c r="WCM24" s="9"/>
      <c r="WCN24" s="8"/>
      <c r="WCO24" s="9"/>
      <c r="WCP24" s="8"/>
      <c r="WCQ24" s="8"/>
      <c r="WCR24" s="8"/>
      <c r="WCS24" s="8"/>
      <c r="WCT24" s="10"/>
      <c r="WCU24" s="8"/>
      <c r="WCV24" s="8"/>
      <c r="WCW24" s="9"/>
      <c r="WCX24" s="8"/>
      <c r="WCY24" s="9"/>
      <c r="WCZ24" s="8"/>
      <c r="WDA24" s="8"/>
      <c r="WDB24" s="8"/>
      <c r="WDC24" s="8"/>
      <c r="WDD24" s="10"/>
      <c r="WDE24" s="8"/>
      <c r="WDF24" s="8"/>
      <c r="WDG24" s="9"/>
      <c r="WDH24" s="8"/>
      <c r="WDI24" s="9"/>
      <c r="WDJ24" s="8"/>
      <c r="WDK24" s="8"/>
      <c r="WDL24" s="8"/>
      <c r="WDM24" s="8"/>
      <c r="WDN24" s="10"/>
      <c r="WDO24" s="8"/>
      <c r="WDP24" s="8"/>
      <c r="WDQ24" s="9"/>
      <c r="WDR24" s="8"/>
      <c r="WDS24" s="9"/>
      <c r="WDT24" s="8"/>
      <c r="WDU24" s="8"/>
      <c r="WDV24" s="8"/>
      <c r="WDW24" s="8"/>
      <c r="WDX24" s="10"/>
      <c r="WDY24" s="8"/>
      <c r="WDZ24" s="8"/>
      <c r="WEA24" s="9"/>
      <c r="WEB24" s="8"/>
      <c r="WEC24" s="9"/>
      <c r="WED24" s="8"/>
      <c r="WEE24" s="8"/>
      <c r="WEF24" s="8"/>
      <c r="WEG24" s="8"/>
      <c r="WEH24" s="10"/>
      <c r="WEI24" s="8"/>
      <c r="WEJ24" s="8"/>
      <c r="WEK24" s="9"/>
      <c r="WEL24" s="8"/>
      <c r="WEM24" s="9"/>
      <c r="WEN24" s="8"/>
      <c r="WEO24" s="8"/>
      <c r="WEP24" s="8"/>
      <c r="WEQ24" s="8"/>
      <c r="WER24" s="10"/>
      <c r="WES24" s="8"/>
      <c r="WET24" s="8"/>
      <c r="WEU24" s="9"/>
      <c r="WEV24" s="8"/>
      <c r="WEW24" s="9"/>
      <c r="WEX24" s="8"/>
      <c r="WEY24" s="8"/>
      <c r="WEZ24" s="8"/>
      <c r="WFA24" s="8"/>
      <c r="WFB24" s="10"/>
      <c r="WFC24" s="8"/>
      <c r="WFD24" s="8"/>
      <c r="WFE24" s="9"/>
      <c r="WFF24" s="8"/>
      <c r="WFG24" s="9"/>
      <c r="WFH24" s="8"/>
      <c r="WFI24" s="8"/>
      <c r="WFJ24" s="8"/>
      <c r="WFK24" s="8"/>
      <c r="WFL24" s="10"/>
      <c r="WFM24" s="8"/>
      <c r="WFN24" s="8"/>
      <c r="WFO24" s="9"/>
      <c r="WFP24" s="8"/>
      <c r="WFQ24" s="9"/>
      <c r="WFR24" s="8"/>
      <c r="WFS24" s="8"/>
      <c r="WFT24" s="8"/>
      <c r="WFU24" s="8"/>
      <c r="WFV24" s="10"/>
      <c r="WFW24" s="8"/>
      <c r="WFX24" s="8"/>
      <c r="WFY24" s="9"/>
      <c r="WFZ24" s="8"/>
      <c r="WGA24" s="9"/>
      <c r="WGB24" s="8"/>
      <c r="WGC24" s="8"/>
      <c r="WGD24" s="8"/>
      <c r="WGE24" s="8"/>
      <c r="WGF24" s="10"/>
      <c r="WGG24" s="8"/>
      <c r="WGH24" s="8"/>
      <c r="WGI24" s="9"/>
      <c r="WGJ24" s="8"/>
      <c r="WGK24" s="9"/>
      <c r="WGL24" s="8"/>
      <c r="WGM24" s="8"/>
      <c r="WGN24" s="8"/>
      <c r="WGO24" s="8"/>
      <c r="WGP24" s="10"/>
      <c r="WGQ24" s="8"/>
      <c r="WGR24" s="8"/>
      <c r="WGS24" s="9"/>
      <c r="WGT24" s="8"/>
      <c r="WGU24" s="9"/>
      <c r="WGV24" s="8"/>
      <c r="WGW24" s="8"/>
      <c r="WGX24" s="8"/>
      <c r="WGY24" s="8"/>
      <c r="WGZ24" s="10"/>
      <c r="WHA24" s="8"/>
      <c r="WHB24" s="8"/>
      <c r="WHC24" s="9"/>
      <c r="WHD24" s="8"/>
      <c r="WHE24" s="9"/>
      <c r="WHF24" s="8"/>
      <c r="WHG24" s="8"/>
      <c r="WHH24" s="8"/>
      <c r="WHI24" s="8"/>
      <c r="WHJ24" s="10"/>
      <c r="WHK24" s="8"/>
      <c r="WHL24" s="8"/>
      <c r="WHM24" s="9"/>
      <c r="WHN24" s="8"/>
      <c r="WHO24" s="9"/>
      <c r="WHP24" s="8"/>
      <c r="WHQ24" s="8"/>
      <c r="WHR24" s="8"/>
      <c r="WHS24" s="8"/>
      <c r="WHT24" s="10"/>
      <c r="WHU24" s="8"/>
      <c r="WHV24" s="8"/>
      <c r="WHW24" s="9"/>
      <c r="WHX24" s="8"/>
      <c r="WHY24" s="9"/>
      <c r="WHZ24" s="8"/>
      <c r="WIA24" s="8"/>
      <c r="WIB24" s="8"/>
      <c r="WIC24" s="8"/>
      <c r="WID24" s="10"/>
      <c r="WIE24" s="8"/>
      <c r="WIF24" s="8"/>
      <c r="WIG24" s="9"/>
      <c r="WIH24" s="8"/>
      <c r="WII24" s="9"/>
      <c r="WIJ24" s="8"/>
      <c r="WIK24" s="8"/>
      <c r="WIL24" s="8"/>
      <c r="WIM24" s="8"/>
      <c r="WIN24" s="10"/>
      <c r="WIO24" s="8"/>
      <c r="WIP24" s="8"/>
      <c r="WIQ24" s="9"/>
      <c r="WIR24" s="8"/>
      <c r="WIS24" s="9"/>
      <c r="WIT24" s="8"/>
      <c r="WIU24" s="8"/>
      <c r="WIV24" s="8"/>
      <c r="WIW24" s="8"/>
      <c r="WIX24" s="10"/>
      <c r="WIY24" s="8"/>
      <c r="WIZ24" s="8"/>
      <c r="WJA24" s="9"/>
      <c r="WJB24" s="8"/>
      <c r="WJC24" s="9"/>
      <c r="WJD24" s="8"/>
      <c r="WJE24" s="8"/>
      <c r="WJF24" s="8"/>
      <c r="WJG24" s="8"/>
      <c r="WJH24" s="10"/>
      <c r="WJI24" s="8"/>
      <c r="WJJ24" s="8"/>
      <c r="WJK24" s="9"/>
      <c r="WJL24" s="8"/>
      <c r="WJM24" s="9"/>
      <c r="WJN24" s="8"/>
      <c r="WJO24" s="8"/>
      <c r="WJP24" s="8"/>
      <c r="WJQ24" s="8"/>
      <c r="WJR24" s="10"/>
      <c r="WJS24" s="8"/>
      <c r="WJT24" s="8"/>
      <c r="WJU24" s="9"/>
      <c r="WJV24" s="8"/>
      <c r="WJW24" s="9"/>
      <c r="WJX24" s="8"/>
      <c r="WJY24" s="8"/>
      <c r="WJZ24" s="8"/>
      <c r="WKA24" s="8"/>
      <c r="WKB24" s="10"/>
      <c r="WKC24" s="8"/>
      <c r="WKD24" s="8"/>
      <c r="WKE24" s="9"/>
      <c r="WKF24" s="8"/>
      <c r="WKG24" s="9"/>
      <c r="WKH24" s="8"/>
      <c r="WKI24" s="8"/>
      <c r="WKJ24" s="8"/>
      <c r="WKK24" s="8"/>
      <c r="WKL24" s="10"/>
      <c r="WKM24" s="8"/>
      <c r="WKN24" s="8"/>
      <c r="WKO24" s="9"/>
      <c r="WKP24" s="8"/>
      <c r="WKQ24" s="9"/>
      <c r="WKR24" s="8"/>
      <c r="WKS24" s="8"/>
      <c r="WKT24" s="8"/>
      <c r="WKU24" s="8"/>
      <c r="WKV24" s="10"/>
      <c r="WKW24" s="8"/>
      <c r="WKX24" s="8"/>
      <c r="WKY24" s="9"/>
      <c r="WKZ24" s="8"/>
      <c r="WLA24" s="9"/>
      <c r="WLB24" s="8"/>
      <c r="WLC24" s="8"/>
      <c r="WLD24" s="8"/>
      <c r="WLE24" s="8"/>
      <c r="WLF24" s="10"/>
      <c r="WLG24" s="8"/>
      <c r="WLH24" s="8"/>
      <c r="WLI24" s="9"/>
      <c r="WLJ24" s="8"/>
      <c r="WLK24" s="9"/>
      <c r="WLL24" s="8"/>
      <c r="WLM24" s="8"/>
      <c r="WLN24" s="8"/>
      <c r="WLO24" s="8"/>
      <c r="WLP24" s="10"/>
      <c r="WLQ24" s="8"/>
      <c r="WLR24" s="8"/>
      <c r="WLS24" s="9"/>
      <c r="WLT24" s="8"/>
      <c r="WLU24" s="9"/>
      <c r="WLV24" s="8"/>
      <c r="WLW24" s="8"/>
      <c r="WLX24" s="8"/>
      <c r="WLY24" s="8"/>
      <c r="WLZ24" s="10"/>
      <c r="WMA24" s="8"/>
      <c r="WMB24" s="8"/>
      <c r="WMC24" s="9"/>
      <c r="WMD24" s="8"/>
      <c r="WME24" s="9"/>
      <c r="WMF24" s="8"/>
      <c r="WMG24" s="8"/>
      <c r="WMH24" s="8"/>
      <c r="WMI24" s="8"/>
      <c r="WMJ24" s="10"/>
      <c r="WMK24" s="8"/>
      <c r="WML24" s="8"/>
      <c r="WMM24" s="9"/>
      <c r="WMN24" s="8"/>
      <c r="WMO24" s="9"/>
      <c r="WMP24" s="8"/>
      <c r="WMQ24" s="8"/>
      <c r="WMR24" s="8"/>
      <c r="WMS24" s="8"/>
      <c r="WMT24" s="10"/>
      <c r="WMU24" s="8"/>
      <c r="WMV24" s="8"/>
      <c r="WMW24" s="9"/>
      <c r="WMX24" s="8"/>
      <c r="WMY24" s="9"/>
      <c r="WMZ24" s="8"/>
      <c r="WNA24" s="8"/>
      <c r="WNB24" s="8"/>
      <c r="WNC24" s="8"/>
      <c r="WND24" s="10"/>
      <c r="WNE24" s="8"/>
      <c r="WNF24" s="8"/>
      <c r="WNG24" s="9"/>
      <c r="WNH24" s="8"/>
      <c r="WNI24" s="9"/>
      <c r="WNJ24" s="8"/>
      <c r="WNK24" s="8"/>
      <c r="WNL24" s="8"/>
      <c r="WNM24" s="8"/>
      <c r="WNN24" s="10"/>
      <c r="WNO24" s="8"/>
      <c r="WNP24" s="8"/>
      <c r="WNQ24" s="9"/>
      <c r="WNR24" s="8"/>
      <c r="WNS24" s="9"/>
      <c r="WNT24" s="8"/>
      <c r="WNU24" s="8"/>
      <c r="WNV24" s="8"/>
      <c r="WNW24" s="8"/>
      <c r="WNX24" s="10"/>
      <c r="WNY24" s="8"/>
      <c r="WNZ24" s="8"/>
      <c r="WOA24" s="9"/>
      <c r="WOB24" s="8"/>
      <c r="WOC24" s="9"/>
      <c r="WOD24" s="8"/>
      <c r="WOE24" s="8"/>
      <c r="WOF24" s="8"/>
      <c r="WOG24" s="8"/>
      <c r="WOH24" s="10"/>
      <c r="WOI24" s="8"/>
      <c r="WOJ24" s="8"/>
      <c r="WOK24" s="9"/>
      <c r="WOL24" s="8"/>
      <c r="WOM24" s="9"/>
      <c r="WON24" s="8"/>
      <c r="WOO24" s="8"/>
      <c r="WOP24" s="8"/>
      <c r="WOQ24" s="8"/>
      <c r="WOR24" s="10"/>
      <c r="WOS24" s="8"/>
      <c r="WOT24" s="8"/>
      <c r="WOU24" s="9"/>
      <c r="WOV24" s="8"/>
      <c r="WOW24" s="9"/>
      <c r="WOX24" s="8"/>
      <c r="WOY24" s="8"/>
      <c r="WOZ24" s="8"/>
      <c r="WPA24" s="8"/>
      <c r="WPB24" s="10"/>
      <c r="WPC24" s="8"/>
      <c r="WPD24" s="8"/>
      <c r="WPE24" s="9"/>
      <c r="WPF24" s="8"/>
      <c r="WPG24" s="9"/>
      <c r="WPH24" s="8"/>
      <c r="WPI24" s="8"/>
      <c r="WPJ24" s="8"/>
      <c r="WPK24" s="8"/>
      <c r="WPL24" s="10"/>
      <c r="WPM24" s="8"/>
      <c r="WPN24" s="8"/>
      <c r="WPO24" s="9"/>
      <c r="WPP24" s="8"/>
      <c r="WPQ24" s="9"/>
      <c r="WPR24" s="8"/>
      <c r="WPS24" s="8"/>
      <c r="WPT24" s="8"/>
      <c r="WPU24" s="8"/>
      <c r="WPV24" s="10"/>
      <c r="WPW24" s="8"/>
      <c r="WPX24" s="8"/>
      <c r="WPY24" s="9"/>
      <c r="WPZ24" s="8"/>
      <c r="WQA24" s="9"/>
      <c r="WQB24" s="8"/>
      <c r="WQC24" s="8"/>
      <c r="WQD24" s="8"/>
      <c r="WQE24" s="8"/>
      <c r="WQF24" s="10"/>
      <c r="WQG24" s="8"/>
      <c r="WQH24" s="8"/>
      <c r="WQI24" s="9"/>
      <c r="WQJ24" s="8"/>
      <c r="WQK24" s="9"/>
      <c r="WQL24" s="8"/>
      <c r="WQM24" s="8"/>
      <c r="WQN24" s="8"/>
      <c r="WQO24" s="8"/>
      <c r="WQP24" s="10"/>
      <c r="WQQ24" s="8"/>
      <c r="WQR24" s="8"/>
      <c r="WQS24" s="9"/>
      <c r="WQT24" s="8"/>
      <c r="WQU24" s="9"/>
      <c r="WQV24" s="8"/>
      <c r="WQW24" s="8"/>
      <c r="WQX24" s="8"/>
      <c r="WQY24" s="8"/>
      <c r="WQZ24" s="10"/>
      <c r="WRA24" s="8"/>
      <c r="WRB24" s="8"/>
      <c r="WRC24" s="9"/>
      <c r="WRD24" s="8"/>
      <c r="WRE24" s="9"/>
      <c r="WRF24" s="8"/>
      <c r="WRG24" s="8"/>
      <c r="WRH24" s="8"/>
      <c r="WRI24" s="8"/>
      <c r="WRJ24" s="10"/>
      <c r="WRK24" s="8"/>
      <c r="WRL24" s="8"/>
      <c r="WRM24" s="9"/>
      <c r="WRN24" s="8"/>
      <c r="WRO24" s="9"/>
      <c r="WRP24" s="8"/>
      <c r="WRQ24" s="8"/>
      <c r="WRR24" s="8"/>
      <c r="WRS24" s="8"/>
      <c r="WRT24" s="10"/>
      <c r="WRU24" s="8"/>
      <c r="WRV24" s="8"/>
      <c r="WRW24" s="9"/>
      <c r="WRX24" s="8"/>
      <c r="WRY24" s="9"/>
      <c r="WRZ24" s="8"/>
      <c r="WSA24" s="8"/>
      <c r="WSB24" s="8"/>
      <c r="WSC24" s="8"/>
      <c r="WSD24" s="10"/>
      <c r="WSE24" s="8"/>
      <c r="WSF24" s="8"/>
      <c r="WSG24" s="9"/>
      <c r="WSH24" s="8"/>
      <c r="WSI24" s="9"/>
      <c r="WSJ24" s="8"/>
      <c r="WSK24" s="8"/>
      <c r="WSL24" s="8"/>
      <c r="WSM24" s="8"/>
      <c r="WSN24" s="10"/>
      <c r="WSO24" s="8"/>
      <c r="WSP24" s="8"/>
      <c r="WSQ24" s="9"/>
      <c r="WSR24" s="8"/>
      <c r="WSS24" s="9"/>
      <c r="WST24" s="8"/>
      <c r="WSU24" s="8"/>
      <c r="WSV24" s="8"/>
      <c r="WSW24" s="8"/>
      <c r="WSX24" s="10"/>
      <c r="WSY24" s="8"/>
      <c r="WSZ24" s="8"/>
      <c r="WTA24" s="9"/>
      <c r="WTB24" s="8"/>
      <c r="WTC24" s="9"/>
      <c r="WTD24" s="8"/>
      <c r="WTE24" s="8"/>
      <c r="WTF24" s="8"/>
      <c r="WTG24" s="8"/>
      <c r="WTH24" s="10"/>
      <c r="WTI24" s="8"/>
      <c r="WTJ24" s="8"/>
      <c r="WTK24" s="9"/>
      <c r="WTL24" s="8"/>
      <c r="WTM24" s="9"/>
      <c r="WTN24" s="8"/>
      <c r="WTO24" s="8"/>
      <c r="WTP24" s="8"/>
      <c r="WTQ24" s="8"/>
      <c r="WTR24" s="10"/>
      <c r="WTS24" s="8"/>
      <c r="WTT24" s="8"/>
      <c r="WTU24" s="9"/>
      <c r="WTV24" s="8"/>
      <c r="WTW24" s="9"/>
      <c r="WTX24" s="8"/>
      <c r="WTY24" s="8"/>
      <c r="WTZ24" s="8"/>
      <c r="WUA24" s="8"/>
      <c r="WUB24" s="10"/>
      <c r="WUC24" s="8"/>
      <c r="WUD24" s="8"/>
      <c r="WUE24" s="9"/>
      <c r="WUF24" s="8"/>
      <c r="WUG24" s="9"/>
      <c r="WUH24" s="8"/>
      <c r="WUI24" s="8"/>
      <c r="WUJ24" s="8"/>
      <c r="WUK24" s="8"/>
      <c r="WUL24" s="10"/>
      <c r="WUM24" s="8"/>
      <c r="WUN24" s="8"/>
      <c r="WUO24" s="9"/>
      <c r="WUP24" s="8"/>
      <c r="WUQ24" s="9"/>
      <c r="WUR24" s="8"/>
      <c r="WUS24" s="8"/>
      <c r="WUT24" s="8"/>
      <c r="WUU24" s="8"/>
      <c r="WUV24" s="10"/>
      <c r="WUW24" s="8"/>
      <c r="WUX24" s="8"/>
      <c r="WUY24" s="9"/>
      <c r="WUZ24" s="8"/>
      <c r="WVA24" s="9"/>
      <c r="WVB24" s="8"/>
      <c r="WVC24" s="8"/>
      <c r="WVD24" s="8"/>
      <c r="WVE24" s="8"/>
      <c r="WVF24" s="10"/>
      <c r="WVG24" s="8"/>
      <c r="WVH24" s="8"/>
      <c r="WVI24" s="9"/>
      <c r="WVJ24" s="8"/>
      <c r="WVK24" s="9"/>
      <c r="WVL24" s="8"/>
      <c r="WVM24" s="8"/>
      <c r="WVN24" s="8"/>
      <c r="WVO24" s="8"/>
      <c r="WVP24" s="10"/>
      <c r="WVQ24" s="8"/>
      <c r="WVR24" s="8"/>
      <c r="WVS24" s="9"/>
      <c r="WVT24" s="8"/>
      <c r="WVU24" s="9"/>
      <c r="WVV24" s="8"/>
      <c r="WVW24" s="8"/>
      <c r="WVX24" s="8"/>
      <c r="WVY24" s="8"/>
      <c r="WVZ24" s="10"/>
      <c r="WWA24" s="8"/>
      <c r="WWB24" s="8"/>
      <c r="WWC24" s="9"/>
      <c r="WWD24" s="8"/>
      <c r="WWE24" s="9"/>
      <c r="WWF24" s="8"/>
      <c r="WWG24" s="8"/>
      <c r="WWH24" s="8"/>
      <c r="WWI24" s="8"/>
      <c r="WWJ24" s="10"/>
      <c r="WWK24" s="8"/>
      <c r="WWL24" s="8"/>
      <c r="WWM24" s="9"/>
      <c r="WWN24" s="8"/>
      <c r="WWO24" s="9"/>
      <c r="WWP24" s="8"/>
      <c r="WWQ24" s="8"/>
      <c r="WWR24" s="8"/>
      <c r="WWS24" s="8"/>
      <c r="WWT24" s="10"/>
      <c r="WWU24" s="8"/>
      <c r="WWV24" s="8"/>
      <c r="WWW24" s="9"/>
      <c r="WWX24" s="8"/>
      <c r="WWY24" s="9"/>
      <c r="WWZ24" s="8"/>
      <c r="WXA24" s="8"/>
      <c r="WXB24" s="8"/>
      <c r="WXC24" s="8"/>
      <c r="WXD24" s="10"/>
      <c r="WXE24" s="8"/>
      <c r="WXF24" s="8"/>
      <c r="WXG24" s="9"/>
      <c r="WXH24" s="8"/>
      <c r="WXI24" s="9"/>
      <c r="WXJ24" s="8"/>
      <c r="WXK24" s="8"/>
      <c r="WXL24" s="8"/>
      <c r="WXM24" s="8"/>
      <c r="WXN24" s="10"/>
      <c r="WXO24" s="8"/>
      <c r="WXP24" s="8"/>
      <c r="WXQ24" s="9"/>
      <c r="WXR24" s="8"/>
      <c r="WXS24" s="9"/>
      <c r="WXT24" s="8"/>
      <c r="WXU24" s="8"/>
      <c r="WXV24" s="8"/>
      <c r="WXW24" s="8"/>
      <c r="WXX24" s="10"/>
      <c r="WXY24" s="8"/>
      <c r="WXZ24" s="8"/>
      <c r="WYA24" s="9"/>
      <c r="WYB24" s="8"/>
      <c r="WYC24" s="9"/>
      <c r="WYD24" s="8"/>
      <c r="WYE24" s="8"/>
      <c r="WYF24" s="8"/>
      <c r="WYG24" s="8"/>
      <c r="WYH24" s="10"/>
      <c r="WYI24" s="8"/>
      <c r="WYJ24" s="8"/>
      <c r="WYK24" s="9"/>
      <c r="WYL24" s="8"/>
      <c r="WYM24" s="9"/>
      <c r="WYN24" s="8"/>
      <c r="WYO24" s="8"/>
      <c r="WYP24" s="8"/>
      <c r="WYQ24" s="8"/>
      <c r="WYR24" s="10"/>
      <c r="WYS24" s="8"/>
      <c r="WYT24" s="8"/>
      <c r="WYU24" s="9"/>
      <c r="WYV24" s="8"/>
      <c r="WYW24" s="9"/>
      <c r="WYX24" s="8"/>
      <c r="WYY24" s="8"/>
      <c r="WYZ24" s="8"/>
      <c r="WZA24" s="8"/>
      <c r="WZB24" s="10"/>
      <c r="WZC24" s="8"/>
      <c r="WZD24" s="8"/>
      <c r="WZE24" s="9"/>
      <c r="WZF24" s="8"/>
      <c r="WZG24" s="9"/>
      <c r="WZH24" s="8"/>
      <c r="WZI24" s="8"/>
      <c r="WZJ24" s="8"/>
      <c r="WZK24" s="8"/>
      <c r="WZL24" s="10"/>
      <c r="WZM24" s="8"/>
      <c r="WZN24" s="8"/>
      <c r="WZO24" s="9"/>
      <c r="WZP24" s="8"/>
      <c r="WZQ24" s="9"/>
      <c r="WZR24" s="8"/>
      <c r="WZS24" s="8"/>
      <c r="WZT24" s="8"/>
      <c r="WZU24" s="8"/>
      <c r="WZV24" s="10"/>
      <c r="WZW24" s="8"/>
      <c r="WZX24" s="8"/>
      <c r="WZY24" s="9"/>
      <c r="WZZ24" s="8"/>
      <c r="XAA24" s="9"/>
      <c r="XAB24" s="8"/>
      <c r="XAC24" s="8"/>
      <c r="XAD24" s="8"/>
      <c r="XAE24" s="8"/>
      <c r="XAF24" s="10"/>
      <c r="XAG24" s="8"/>
      <c r="XAH24" s="8"/>
      <c r="XAI24" s="9"/>
      <c r="XAJ24" s="8"/>
      <c r="XAK24" s="9"/>
      <c r="XAL24" s="8"/>
      <c r="XAM24" s="8"/>
      <c r="XAN24" s="8"/>
      <c r="XAO24" s="8"/>
      <c r="XAP24" s="10"/>
      <c r="XAQ24" s="8"/>
      <c r="XAR24" s="8"/>
      <c r="XAS24" s="9"/>
      <c r="XAT24" s="8"/>
      <c r="XAU24" s="9"/>
      <c r="XAV24" s="8"/>
      <c r="XAW24" s="8"/>
      <c r="XAX24" s="8"/>
      <c r="XAY24" s="8"/>
      <c r="XAZ24" s="10"/>
      <c r="XBA24" s="8"/>
      <c r="XBB24" s="8"/>
      <c r="XBC24" s="9"/>
      <c r="XBD24" s="8"/>
      <c r="XBE24" s="9"/>
      <c r="XBF24" s="8"/>
      <c r="XBG24" s="8"/>
      <c r="XBH24" s="8"/>
      <c r="XBI24" s="8"/>
      <c r="XBJ24" s="10"/>
      <c r="XBK24" s="8"/>
      <c r="XBL24" s="8"/>
      <c r="XBM24" s="9"/>
      <c r="XBN24" s="8"/>
      <c r="XBO24" s="9"/>
      <c r="XBP24" s="8"/>
      <c r="XBQ24" s="8"/>
      <c r="XBR24" s="8"/>
      <c r="XBS24" s="8"/>
      <c r="XBT24" s="10"/>
      <c r="XBU24" s="8"/>
      <c r="XBV24" s="8"/>
      <c r="XBW24" s="9"/>
      <c r="XBX24" s="8"/>
      <c r="XBY24" s="9"/>
      <c r="XBZ24" s="8"/>
      <c r="XCA24" s="8"/>
      <c r="XCB24" s="8"/>
      <c r="XCC24" s="8"/>
      <c r="XCD24" s="10"/>
      <c r="XCE24" s="8"/>
      <c r="XCF24" s="8"/>
      <c r="XCG24" s="9"/>
      <c r="XCH24" s="8"/>
      <c r="XCI24" s="9"/>
      <c r="XCJ24" s="8"/>
      <c r="XCK24" s="8"/>
      <c r="XCL24" s="8"/>
      <c r="XCM24" s="8"/>
      <c r="XCN24" s="10"/>
      <c r="XCO24" s="8"/>
      <c r="XCP24" s="8"/>
      <c r="XCQ24" s="9"/>
      <c r="XCR24" s="8"/>
      <c r="XCS24" s="9"/>
      <c r="XCT24" s="8"/>
      <c r="XCU24" s="8"/>
      <c r="XCV24" s="8"/>
      <c r="XCW24" s="8"/>
      <c r="XCX24" s="10"/>
      <c r="XCY24" s="8"/>
      <c r="XCZ24" s="8"/>
      <c r="XDA24" s="9"/>
      <c r="XDB24" s="8"/>
      <c r="XDC24" s="9"/>
      <c r="XDD24" s="8"/>
      <c r="XDE24" s="8"/>
      <c r="XDF24" s="8"/>
      <c r="XDG24" s="8"/>
      <c r="XDH24" s="10"/>
      <c r="XDI24" s="8"/>
      <c r="XDJ24" s="8"/>
      <c r="XDK24" s="9"/>
      <c r="XDL24" s="8"/>
      <c r="XDM24" s="9"/>
      <c r="XDN24" s="8"/>
      <c r="XDO24" s="8"/>
      <c r="XDP24" s="8"/>
      <c r="XDQ24" s="8"/>
      <c r="XDR24" s="10"/>
      <c r="XDS24" s="8"/>
      <c r="XDT24" s="8"/>
      <c r="XDU24" s="9"/>
      <c r="XDV24" s="8"/>
      <c r="XDW24" s="9"/>
      <c r="XDX24" s="8"/>
      <c r="XDY24" s="8"/>
      <c r="XDZ24" s="8"/>
      <c r="XEA24" s="8"/>
      <c r="XEB24" s="10"/>
      <c r="XEC24" s="8"/>
      <c r="XED24" s="8"/>
      <c r="XEE24" s="9"/>
      <c r="XEF24" s="8"/>
      <c r="XEG24" s="9"/>
      <c r="XEH24" s="8"/>
      <c r="XEI24" s="8"/>
      <c r="XEJ24" s="8"/>
      <c r="XEK24" s="8"/>
      <c r="XEL24" s="10"/>
      <c r="XEM24" s="8"/>
      <c r="XEN24" s="8"/>
      <c r="XEO24" s="9"/>
      <c r="XEP24" s="8"/>
      <c r="XEQ24" s="9"/>
      <c r="XER24" s="8"/>
      <c r="XES24" s="8"/>
      <c r="XET24" s="8"/>
      <c r="XEU24" s="8"/>
      <c r="XEW24" s="8"/>
      <c r="XEX24" s="8"/>
      <c r="XEY24" s="9"/>
      <c r="XEZ24" s="8"/>
      <c r="XFA24" s="9"/>
      <c r="XFB24" s="8"/>
    </row>
    <row r="25" spans="1:16382" ht="38.1" customHeight="1" x14ac:dyDescent="0.25">
      <c r="A25" s="217">
        <v>22</v>
      </c>
      <c r="B25" s="188" t="s">
        <v>5060</v>
      </c>
      <c r="C25" s="210" t="s">
        <v>9685</v>
      </c>
      <c r="D25" s="204" t="s">
        <v>9686</v>
      </c>
      <c r="E25" s="168"/>
      <c r="F25" s="168">
        <v>971188940</v>
      </c>
      <c r="G25" s="181" t="s">
        <v>9687</v>
      </c>
      <c r="H25" s="188" t="s">
        <v>9885</v>
      </c>
      <c r="I25" s="195" t="s">
        <v>9688</v>
      </c>
      <c r="J25" s="42"/>
      <c r="K25" s="42"/>
      <c r="L25" s="42"/>
      <c r="M25" s="42"/>
    </row>
    <row r="26" spans="1:16382" ht="38.1" customHeight="1" x14ac:dyDescent="0.25">
      <c r="A26" s="218">
        <v>23</v>
      </c>
      <c r="B26" s="189" t="s">
        <v>5137</v>
      </c>
      <c r="C26" s="211" t="s">
        <v>9689</v>
      </c>
      <c r="D26" s="205" t="s">
        <v>9860</v>
      </c>
      <c r="E26" s="169">
        <v>2006</v>
      </c>
      <c r="F26" s="169">
        <v>985652230</v>
      </c>
      <c r="G26" s="182" t="s">
        <v>9690</v>
      </c>
      <c r="H26" s="189" t="s">
        <v>9683</v>
      </c>
      <c r="I26" s="196" t="s">
        <v>9691</v>
      </c>
      <c r="J26" s="42"/>
      <c r="K26" s="42"/>
      <c r="L26" s="42"/>
      <c r="M26" s="42"/>
    </row>
    <row r="27" spans="1:16382" ht="38.1" customHeight="1" x14ac:dyDescent="0.25">
      <c r="A27" s="219">
        <v>24</v>
      </c>
      <c r="B27" s="190" t="s">
        <v>5137</v>
      </c>
      <c r="C27" s="212" t="s">
        <v>9692</v>
      </c>
      <c r="D27" s="206" t="s">
        <v>9693</v>
      </c>
      <c r="E27" s="170"/>
      <c r="F27" s="170">
        <v>956871835</v>
      </c>
      <c r="G27" s="183" t="s">
        <v>9694</v>
      </c>
      <c r="H27" s="190" t="s">
        <v>9831</v>
      </c>
      <c r="I27" s="197" t="s">
        <v>9829</v>
      </c>
      <c r="J27" s="42"/>
      <c r="K27" s="42"/>
      <c r="L27" s="42"/>
      <c r="M27" s="42"/>
    </row>
    <row r="28" spans="1:16382" ht="38.1" customHeight="1" x14ac:dyDescent="0.25">
      <c r="A28" s="220">
        <v>25</v>
      </c>
      <c r="B28" s="191" t="s">
        <v>5082</v>
      </c>
      <c r="C28" s="213" t="s">
        <v>9800</v>
      </c>
      <c r="D28" s="207"/>
      <c r="E28" s="171"/>
      <c r="F28" s="171">
        <v>970034257</v>
      </c>
      <c r="G28" s="184" t="s">
        <v>9695</v>
      </c>
      <c r="H28" s="191" t="s">
        <v>9886</v>
      </c>
      <c r="I28" s="198" t="s">
        <v>9851</v>
      </c>
      <c r="J28" s="42"/>
      <c r="K28" s="42"/>
      <c r="L28" s="42"/>
      <c r="M28" s="42"/>
    </row>
    <row r="29" spans="1:16382" ht="38.1" customHeight="1" x14ac:dyDescent="0.25">
      <c r="A29" s="216">
        <v>26</v>
      </c>
      <c r="B29" s="192" t="s">
        <v>5082</v>
      </c>
      <c r="C29" s="214" t="s">
        <v>9696</v>
      </c>
      <c r="D29" s="203" t="s">
        <v>9697</v>
      </c>
      <c r="E29" s="172">
        <v>237</v>
      </c>
      <c r="F29" s="172">
        <v>947486556</v>
      </c>
      <c r="G29" s="185" t="s">
        <v>9698</v>
      </c>
      <c r="H29" s="192" t="s">
        <v>9827</v>
      </c>
      <c r="I29" s="199" t="s">
        <v>9852</v>
      </c>
      <c r="J29" s="42"/>
      <c r="K29" s="42"/>
      <c r="L29" s="42"/>
      <c r="M29" s="42"/>
    </row>
    <row r="30" spans="1:16382" ht="38.1" customHeight="1" x14ac:dyDescent="0.25">
      <c r="A30" s="217">
        <v>27</v>
      </c>
      <c r="B30" s="188" t="s">
        <v>5082</v>
      </c>
      <c r="C30" s="210" t="s">
        <v>9801</v>
      </c>
      <c r="D30" s="204" t="s">
        <v>9697</v>
      </c>
      <c r="E30" s="168"/>
      <c r="F30" s="168">
        <v>964008022</v>
      </c>
      <c r="G30" s="181" t="s">
        <v>9699</v>
      </c>
      <c r="H30" s="188" t="s">
        <v>9897</v>
      </c>
      <c r="I30" s="195" t="s">
        <v>9852</v>
      </c>
      <c r="J30" s="42"/>
      <c r="K30" s="42"/>
      <c r="L30" s="42"/>
      <c r="M30" s="42"/>
    </row>
    <row r="31" spans="1:16382" ht="38.1" customHeight="1" x14ac:dyDescent="0.25">
      <c r="A31" s="218">
        <v>28</v>
      </c>
      <c r="B31" s="189" t="s">
        <v>5106</v>
      </c>
      <c r="C31" s="211" t="s">
        <v>9802</v>
      </c>
      <c r="D31" s="205" t="s">
        <v>9700</v>
      </c>
      <c r="E31" s="169">
        <v>567</v>
      </c>
      <c r="F31" s="169">
        <v>949601123</v>
      </c>
      <c r="G31" s="182" t="s">
        <v>9701</v>
      </c>
      <c r="H31" s="189" t="s">
        <v>9887</v>
      </c>
      <c r="I31" s="196" t="s">
        <v>9853</v>
      </c>
      <c r="J31" s="42"/>
      <c r="K31" s="42"/>
      <c r="L31" s="42"/>
      <c r="M31" s="42"/>
    </row>
    <row r="32" spans="1:16382" ht="38.1" customHeight="1" x14ac:dyDescent="0.25">
      <c r="A32" s="219">
        <v>29</v>
      </c>
      <c r="B32" s="190" t="s">
        <v>5106</v>
      </c>
      <c r="C32" s="212" t="s">
        <v>9803</v>
      </c>
      <c r="D32" s="206"/>
      <c r="E32" s="170"/>
      <c r="F32" s="170">
        <v>970961355</v>
      </c>
      <c r="G32" s="183" t="s">
        <v>9702</v>
      </c>
      <c r="H32" s="190" t="s">
        <v>9827</v>
      </c>
      <c r="I32" s="197"/>
      <c r="J32" s="42"/>
      <c r="K32" s="42"/>
      <c r="L32" s="42"/>
      <c r="M32" s="42"/>
    </row>
    <row r="33" spans="1:13" ht="38.1" customHeight="1" x14ac:dyDescent="0.25">
      <c r="A33" s="216">
        <v>30</v>
      </c>
      <c r="B33" s="192" t="s">
        <v>6</v>
      </c>
      <c r="C33" s="214" t="s">
        <v>9804</v>
      </c>
      <c r="D33" s="203" t="s">
        <v>9703</v>
      </c>
      <c r="E33" s="172"/>
      <c r="F33" s="172">
        <v>979449128</v>
      </c>
      <c r="G33" s="185" t="s">
        <v>9704</v>
      </c>
      <c r="H33" s="192" t="s">
        <v>9882</v>
      </c>
      <c r="I33" s="199" t="s">
        <v>9854</v>
      </c>
      <c r="J33" s="42"/>
      <c r="K33" s="42"/>
      <c r="L33" s="42"/>
      <c r="M33" s="42"/>
    </row>
    <row r="34" spans="1:13" ht="38.1" customHeight="1" x14ac:dyDescent="0.25">
      <c r="A34" s="217">
        <v>31</v>
      </c>
      <c r="B34" s="188" t="s">
        <v>5126</v>
      </c>
      <c r="C34" s="210" t="s">
        <v>9705</v>
      </c>
      <c r="D34" s="204" t="s">
        <v>9706</v>
      </c>
      <c r="E34" s="168" t="s">
        <v>9867</v>
      </c>
      <c r="F34" s="168"/>
      <c r="G34" s="181" t="s">
        <v>9888</v>
      </c>
      <c r="H34" s="188" t="s">
        <v>9827</v>
      </c>
      <c r="I34" s="195" t="s">
        <v>9707</v>
      </c>
      <c r="J34" s="42"/>
      <c r="K34" s="42"/>
      <c r="L34" s="42"/>
      <c r="M34" s="42"/>
    </row>
    <row r="35" spans="1:13" ht="38.1" customHeight="1" x14ac:dyDescent="0.25">
      <c r="A35" s="218">
        <v>32</v>
      </c>
      <c r="B35" s="189" t="s">
        <v>5126</v>
      </c>
      <c r="C35" s="211" t="s">
        <v>9708</v>
      </c>
      <c r="D35" s="205"/>
      <c r="E35" s="169"/>
      <c r="F35" s="169">
        <v>965929526</v>
      </c>
      <c r="G35" s="182" t="s">
        <v>9709</v>
      </c>
      <c r="H35" s="189" t="s">
        <v>9828</v>
      </c>
      <c r="I35" s="196" t="s">
        <v>9829</v>
      </c>
      <c r="J35" s="42"/>
      <c r="K35" s="42"/>
      <c r="L35" s="42"/>
      <c r="M35" s="42"/>
    </row>
    <row r="36" spans="1:13" ht="38.1" customHeight="1" x14ac:dyDescent="0.25">
      <c r="A36" s="219">
        <v>33</v>
      </c>
      <c r="B36" s="190" t="s">
        <v>5126</v>
      </c>
      <c r="C36" s="212" t="s">
        <v>9805</v>
      </c>
      <c r="D36" s="206"/>
      <c r="E36" s="170"/>
      <c r="F36" s="170"/>
      <c r="G36" s="183" t="s">
        <v>9710</v>
      </c>
      <c r="H36" s="190"/>
      <c r="I36" s="197"/>
      <c r="J36" s="42"/>
      <c r="K36" s="42"/>
      <c r="L36" s="42"/>
      <c r="M36" s="42"/>
    </row>
    <row r="37" spans="1:13" ht="38.1" customHeight="1" x14ac:dyDescent="0.25">
      <c r="A37" s="220">
        <v>34</v>
      </c>
      <c r="B37" s="191" t="s">
        <v>5140</v>
      </c>
      <c r="C37" s="213" t="s">
        <v>9711</v>
      </c>
      <c r="D37" s="207" t="s">
        <v>9712</v>
      </c>
      <c r="E37" s="171" t="s">
        <v>9868</v>
      </c>
      <c r="F37" s="171">
        <v>996476524</v>
      </c>
      <c r="G37" s="184" t="s">
        <v>9713</v>
      </c>
      <c r="H37" s="191" t="s">
        <v>9832</v>
      </c>
      <c r="I37" s="198" t="s">
        <v>9855</v>
      </c>
      <c r="J37" s="42"/>
      <c r="K37" s="42"/>
      <c r="L37" s="42"/>
      <c r="M37" s="42"/>
    </row>
    <row r="38" spans="1:13" ht="38.1" customHeight="1" x14ac:dyDescent="0.25">
      <c r="A38" s="216">
        <v>35</v>
      </c>
      <c r="B38" s="192" t="s">
        <v>5140</v>
      </c>
      <c r="C38" s="214" t="s">
        <v>9714</v>
      </c>
      <c r="D38" s="203" t="s">
        <v>9877</v>
      </c>
      <c r="E38" s="172" t="s">
        <v>9878</v>
      </c>
      <c r="F38" s="172"/>
      <c r="G38" s="185" t="s">
        <v>9715</v>
      </c>
      <c r="H38" s="192" t="s">
        <v>9882</v>
      </c>
      <c r="I38" s="199" t="s">
        <v>9829</v>
      </c>
      <c r="J38" s="42"/>
      <c r="K38" s="42"/>
      <c r="L38" s="42"/>
      <c r="M38" s="42"/>
    </row>
    <row r="39" spans="1:13" ht="38.1" customHeight="1" x14ac:dyDescent="0.25">
      <c r="A39" s="217">
        <v>36</v>
      </c>
      <c r="B39" s="188" t="s">
        <v>5598</v>
      </c>
      <c r="C39" s="210" t="s">
        <v>9716</v>
      </c>
      <c r="D39" s="204" t="s">
        <v>9717</v>
      </c>
      <c r="E39" s="168"/>
      <c r="F39" s="168">
        <v>982320721</v>
      </c>
      <c r="G39" s="181" t="s">
        <v>2599</v>
      </c>
      <c r="H39" s="188" t="s">
        <v>9833</v>
      </c>
      <c r="I39" s="195"/>
      <c r="J39" s="42"/>
      <c r="K39" s="42"/>
      <c r="L39" s="42"/>
      <c r="M39" s="42"/>
    </row>
    <row r="40" spans="1:13" ht="38.1" customHeight="1" x14ac:dyDescent="0.25">
      <c r="A40" s="218">
        <v>37</v>
      </c>
      <c r="B40" s="189" t="s">
        <v>5598</v>
      </c>
      <c r="C40" s="211" t="s">
        <v>9806</v>
      </c>
      <c r="D40" s="205" t="s">
        <v>9717</v>
      </c>
      <c r="E40" s="169"/>
      <c r="F40" s="169">
        <v>943888989</v>
      </c>
      <c r="G40" s="182" t="s">
        <v>9718</v>
      </c>
      <c r="H40" s="189" t="s">
        <v>9827</v>
      </c>
      <c r="I40" s="196" t="s">
        <v>9843</v>
      </c>
      <c r="J40" s="42"/>
      <c r="K40" s="42"/>
      <c r="L40" s="42"/>
      <c r="M40" s="42"/>
    </row>
    <row r="41" spans="1:13" ht="38.1" customHeight="1" x14ac:dyDescent="0.25">
      <c r="A41" s="219">
        <v>38</v>
      </c>
      <c r="B41" s="190" t="s">
        <v>5330</v>
      </c>
      <c r="C41" s="212" t="s">
        <v>9719</v>
      </c>
      <c r="D41" s="206" t="s">
        <v>9720</v>
      </c>
      <c r="E41" s="170"/>
      <c r="F41" s="170">
        <v>953963829</v>
      </c>
      <c r="G41" s="183" t="s">
        <v>3034</v>
      </c>
      <c r="H41" s="190" t="s">
        <v>9834</v>
      </c>
      <c r="I41" s="197" t="s">
        <v>9895</v>
      </c>
      <c r="J41" s="42"/>
      <c r="K41" s="42"/>
      <c r="L41" s="42"/>
      <c r="M41" s="42"/>
    </row>
    <row r="42" spans="1:13" ht="38.1" customHeight="1" x14ac:dyDescent="0.25">
      <c r="A42" s="220">
        <v>39</v>
      </c>
      <c r="B42" s="191" t="s">
        <v>5330</v>
      </c>
      <c r="C42" s="213" t="s">
        <v>9721</v>
      </c>
      <c r="D42" s="207" t="s">
        <v>9720</v>
      </c>
      <c r="E42" s="171"/>
      <c r="F42" s="171"/>
      <c r="G42" s="184" t="s">
        <v>9722</v>
      </c>
      <c r="H42" s="191" t="s">
        <v>9835</v>
      </c>
      <c r="I42" s="198" t="s">
        <v>9904</v>
      </c>
      <c r="J42" s="42"/>
      <c r="K42" s="42"/>
      <c r="L42" s="42"/>
      <c r="M42" s="42"/>
    </row>
    <row r="43" spans="1:13" ht="38.1" customHeight="1" x14ac:dyDescent="0.25">
      <c r="A43" s="216">
        <v>40</v>
      </c>
      <c r="B43" s="192" t="s">
        <v>5368</v>
      </c>
      <c r="C43" s="214" t="s">
        <v>9807</v>
      </c>
      <c r="D43" s="203" t="s">
        <v>9879</v>
      </c>
      <c r="E43" s="172">
        <v>113</v>
      </c>
      <c r="F43" s="172">
        <v>999662667</v>
      </c>
      <c r="G43" s="185" t="s">
        <v>9723</v>
      </c>
      <c r="H43" s="192" t="s">
        <v>9827</v>
      </c>
      <c r="I43" s="199" t="s">
        <v>9855</v>
      </c>
      <c r="J43" s="42"/>
      <c r="K43" s="42"/>
      <c r="L43" s="42"/>
      <c r="M43" s="42"/>
    </row>
    <row r="44" spans="1:13" ht="38.1" customHeight="1" x14ac:dyDescent="0.25">
      <c r="A44" s="217">
        <v>41</v>
      </c>
      <c r="B44" s="188" t="s">
        <v>5368</v>
      </c>
      <c r="C44" s="210" t="s">
        <v>9808</v>
      </c>
      <c r="D44" s="204"/>
      <c r="E44" s="168"/>
      <c r="F44" s="168"/>
      <c r="G44" s="181" t="s">
        <v>2433</v>
      </c>
      <c r="H44" s="188" t="s">
        <v>9831</v>
      </c>
      <c r="I44" s="195" t="s">
        <v>9829</v>
      </c>
      <c r="J44" s="42"/>
      <c r="K44" s="42"/>
      <c r="L44" s="42"/>
      <c r="M44" s="42"/>
    </row>
    <row r="45" spans="1:13" ht="38.1" customHeight="1" x14ac:dyDescent="0.25">
      <c r="A45" s="218">
        <v>42</v>
      </c>
      <c r="B45" s="189" t="s">
        <v>5368</v>
      </c>
      <c r="C45" s="211" t="s">
        <v>9809</v>
      </c>
      <c r="D45" s="205"/>
      <c r="E45" s="169"/>
      <c r="F45" s="169"/>
      <c r="G45" s="182" t="s">
        <v>9724</v>
      </c>
      <c r="H45" s="189"/>
      <c r="I45" s="196"/>
      <c r="J45" s="42"/>
      <c r="K45" s="42"/>
      <c r="L45" s="42"/>
      <c r="M45" s="42"/>
    </row>
    <row r="46" spans="1:13" ht="38.1" customHeight="1" x14ac:dyDescent="0.25">
      <c r="A46" s="219">
        <v>43</v>
      </c>
      <c r="B46" s="190" t="s">
        <v>5368</v>
      </c>
      <c r="C46" s="212" t="s">
        <v>9725</v>
      </c>
      <c r="D46" s="206"/>
      <c r="E46" s="170"/>
      <c r="F46" s="170"/>
      <c r="G46" s="183" t="s">
        <v>9726</v>
      </c>
      <c r="H46" s="190" t="s">
        <v>9829</v>
      </c>
      <c r="I46" s="197" t="s">
        <v>9829</v>
      </c>
      <c r="J46" s="42"/>
      <c r="K46" s="42"/>
      <c r="L46" s="42"/>
      <c r="M46" s="42"/>
    </row>
    <row r="47" spans="1:13" ht="38.1" customHeight="1" x14ac:dyDescent="0.25">
      <c r="A47" s="220">
        <v>44</v>
      </c>
      <c r="B47" s="191" t="s">
        <v>9727</v>
      </c>
      <c r="C47" s="213" t="s">
        <v>9728</v>
      </c>
      <c r="D47" s="207" t="s">
        <v>9729</v>
      </c>
      <c r="E47" s="171"/>
      <c r="F47" s="171">
        <v>966672699</v>
      </c>
      <c r="G47" s="184" t="s">
        <v>9730</v>
      </c>
      <c r="H47" s="191" t="s">
        <v>9827</v>
      </c>
      <c r="I47" s="198" t="s">
        <v>9895</v>
      </c>
      <c r="J47" s="42"/>
      <c r="K47" s="42"/>
      <c r="L47" s="42"/>
      <c r="M47" s="42"/>
    </row>
    <row r="48" spans="1:13" ht="38.1" customHeight="1" x14ac:dyDescent="0.25">
      <c r="A48" s="216">
        <v>45</v>
      </c>
      <c r="B48" s="192" t="s">
        <v>9727</v>
      </c>
      <c r="C48" s="214" t="s">
        <v>9731</v>
      </c>
      <c r="D48" s="203" t="s">
        <v>9732</v>
      </c>
      <c r="E48" s="172"/>
      <c r="F48" s="172">
        <v>968110236</v>
      </c>
      <c r="G48" s="185" t="s">
        <v>9733</v>
      </c>
      <c r="H48" s="192" t="s">
        <v>9836</v>
      </c>
      <c r="I48" s="199" t="s">
        <v>9856</v>
      </c>
      <c r="J48" s="42"/>
      <c r="K48" s="42"/>
      <c r="L48" s="42"/>
      <c r="M48" s="42"/>
    </row>
    <row r="49" spans="1:13" ht="38.1" customHeight="1" x14ac:dyDescent="0.25">
      <c r="A49" s="217">
        <v>46</v>
      </c>
      <c r="B49" s="188" t="s">
        <v>5077</v>
      </c>
      <c r="C49" s="210" t="s">
        <v>9810</v>
      </c>
      <c r="D49" s="204"/>
      <c r="E49" s="168"/>
      <c r="F49" s="168">
        <v>979242355</v>
      </c>
      <c r="G49" s="181" t="s">
        <v>9734</v>
      </c>
      <c r="H49" s="188" t="s">
        <v>9835</v>
      </c>
      <c r="I49" s="195" t="s">
        <v>9857</v>
      </c>
      <c r="J49" s="42"/>
      <c r="K49" s="42"/>
      <c r="L49" s="42"/>
      <c r="M49" s="42"/>
    </row>
    <row r="50" spans="1:13" ht="38.1" customHeight="1" x14ac:dyDescent="0.25">
      <c r="A50" s="218">
        <v>47</v>
      </c>
      <c r="B50" s="189" t="s">
        <v>5077</v>
      </c>
      <c r="C50" s="211" t="s">
        <v>9735</v>
      </c>
      <c r="D50" s="205"/>
      <c r="E50" s="169"/>
      <c r="F50" s="169">
        <v>979858693</v>
      </c>
      <c r="G50" s="182" t="s">
        <v>9736</v>
      </c>
      <c r="H50" s="189" t="s">
        <v>9827</v>
      </c>
      <c r="I50" s="196" t="s">
        <v>9837</v>
      </c>
      <c r="J50" s="42"/>
      <c r="K50" s="42"/>
      <c r="L50" s="42"/>
      <c r="M50" s="42"/>
    </row>
    <row r="51" spans="1:13" ht="38.1" customHeight="1" x14ac:dyDescent="0.25">
      <c r="A51" s="219">
        <v>48</v>
      </c>
      <c r="B51" s="190" t="s">
        <v>5109</v>
      </c>
      <c r="C51" s="212" t="s">
        <v>9811</v>
      </c>
      <c r="D51" s="206" t="s">
        <v>9737</v>
      </c>
      <c r="E51" s="170"/>
      <c r="F51" s="170">
        <v>956932802</v>
      </c>
      <c r="G51" s="183" t="s">
        <v>9738</v>
      </c>
      <c r="H51" s="190" t="s">
        <v>9837</v>
      </c>
      <c r="I51" s="197" t="s">
        <v>9855</v>
      </c>
      <c r="J51" s="42"/>
      <c r="K51" s="42"/>
      <c r="L51" s="42"/>
      <c r="M51" s="42"/>
    </row>
    <row r="52" spans="1:13" ht="38.1" customHeight="1" x14ac:dyDescent="0.25">
      <c r="A52" s="220">
        <v>49</v>
      </c>
      <c r="B52" s="191" t="s">
        <v>5109</v>
      </c>
      <c r="C52" s="213" t="s">
        <v>9812</v>
      </c>
      <c r="D52" s="207"/>
      <c r="E52" s="171"/>
      <c r="F52" s="171">
        <v>937495190</v>
      </c>
      <c r="G52" s="184" t="s">
        <v>9738</v>
      </c>
      <c r="H52" s="191" t="s">
        <v>9896</v>
      </c>
      <c r="I52" s="198" t="s">
        <v>9896</v>
      </c>
      <c r="J52" s="42"/>
      <c r="K52" s="42"/>
      <c r="L52" s="42"/>
      <c r="M52" s="42"/>
    </row>
    <row r="53" spans="1:13" ht="38.1" customHeight="1" x14ac:dyDescent="0.25">
      <c r="A53" s="216">
        <v>50</v>
      </c>
      <c r="B53" s="192" t="s">
        <v>5133</v>
      </c>
      <c r="C53" s="214" t="s">
        <v>9739</v>
      </c>
      <c r="D53" s="203" t="s">
        <v>9740</v>
      </c>
      <c r="E53" s="172"/>
      <c r="F53" s="172">
        <v>952643183</v>
      </c>
      <c r="G53" s="185" t="s">
        <v>9871</v>
      </c>
      <c r="H53" s="192" t="s">
        <v>9838</v>
      </c>
      <c r="I53" s="199" t="s">
        <v>9855</v>
      </c>
      <c r="J53" s="42"/>
      <c r="K53" s="42"/>
      <c r="L53" s="42"/>
      <c r="M53" s="42"/>
    </row>
    <row r="54" spans="1:13" ht="38.1" customHeight="1" x14ac:dyDescent="0.25">
      <c r="A54" s="217">
        <v>51</v>
      </c>
      <c r="B54" s="188" t="s">
        <v>5133</v>
      </c>
      <c r="C54" s="210" t="s">
        <v>9741</v>
      </c>
      <c r="D54" s="204" t="s">
        <v>9740</v>
      </c>
      <c r="E54" s="168"/>
      <c r="F54" s="168">
        <v>954708692</v>
      </c>
      <c r="G54" s="181" t="s">
        <v>9742</v>
      </c>
      <c r="H54" s="188" t="s">
        <v>9839</v>
      </c>
      <c r="I54" s="195" t="s">
        <v>9858</v>
      </c>
      <c r="J54" s="42"/>
      <c r="K54" s="42"/>
      <c r="L54" s="42"/>
      <c r="M54" s="42"/>
    </row>
    <row r="55" spans="1:13" ht="38.1" customHeight="1" x14ac:dyDescent="0.25">
      <c r="A55" s="218">
        <v>52</v>
      </c>
      <c r="B55" s="189" t="s">
        <v>5112</v>
      </c>
      <c r="C55" s="211" t="s">
        <v>9813</v>
      </c>
      <c r="D55" s="205" t="s">
        <v>9743</v>
      </c>
      <c r="E55" s="169"/>
      <c r="F55" s="169"/>
      <c r="G55" s="182" t="s">
        <v>9744</v>
      </c>
      <c r="H55" s="189" t="s">
        <v>9827</v>
      </c>
      <c r="I55" s="196" t="s">
        <v>9855</v>
      </c>
      <c r="J55" s="42"/>
      <c r="K55" s="42"/>
      <c r="L55" s="42"/>
      <c r="M55" s="42"/>
    </row>
    <row r="56" spans="1:13" ht="38.1" customHeight="1" x14ac:dyDescent="0.25">
      <c r="A56" s="219">
        <v>53</v>
      </c>
      <c r="B56" s="190" t="s">
        <v>5112</v>
      </c>
      <c r="C56" s="212" t="s">
        <v>9986</v>
      </c>
      <c r="D56" s="206"/>
      <c r="E56" s="170"/>
      <c r="F56" s="170">
        <v>972882762</v>
      </c>
      <c r="G56" s="183" t="s">
        <v>9987</v>
      </c>
      <c r="H56" s="190" t="s">
        <v>9831</v>
      </c>
      <c r="I56" s="197" t="s">
        <v>9899</v>
      </c>
      <c r="J56" s="42"/>
      <c r="K56" s="42"/>
      <c r="L56" s="42"/>
      <c r="M56" s="42"/>
    </row>
    <row r="57" spans="1:13" ht="38.1" customHeight="1" x14ac:dyDescent="0.25">
      <c r="A57" s="220">
        <v>54</v>
      </c>
      <c r="B57" s="191" t="s">
        <v>9745</v>
      </c>
      <c r="C57" s="213" t="s">
        <v>9814</v>
      </c>
      <c r="D57" s="207" t="s">
        <v>9746</v>
      </c>
      <c r="E57" s="171"/>
      <c r="F57" s="171" t="s">
        <v>9747</v>
      </c>
      <c r="G57" s="184" t="s">
        <v>9748</v>
      </c>
      <c r="H57" s="191" t="s">
        <v>9827</v>
      </c>
      <c r="I57" s="198" t="s">
        <v>9855</v>
      </c>
      <c r="J57" s="42"/>
      <c r="K57" s="42"/>
      <c r="L57" s="42"/>
      <c r="M57" s="42"/>
    </row>
    <row r="58" spans="1:13" ht="38.1" customHeight="1" x14ac:dyDescent="0.25">
      <c r="A58" s="216">
        <v>55</v>
      </c>
      <c r="B58" s="192" t="s">
        <v>9745</v>
      </c>
      <c r="C58" s="214" t="s">
        <v>9749</v>
      </c>
      <c r="D58" s="203" t="s">
        <v>9746</v>
      </c>
      <c r="E58" s="172">
        <v>2005</v>
      </c>
      <c r="F58" s="172"/>
      <c r="G58" s="185" t="s">
        <v>9750</v>
      </c>
      <c r="H58" s="192" t="s">
        <v>9829</v>
      </c>
      <c r="I58" s="199" t="s">
        <v>9848</v>
      </c>
      <c r="J58" s="42"/>
      <c r="K58" s="42"/>
      <c r="L58" s="42"/>
      <c r="M58" s="42"/>
    </row>
    <row r="59" spans="1:13" ht="38.1" customHeight="1" x14ac:dyDescent="0.25">
      <c r="A59" s="217">
        <v>56</v>
      </c>
      <c r="B59" s="188" t="s">
        <v>9745</v>
      </c>
      <c r="C59" s="210" t="s">
        <v>9815</v>
      </c>
      <c r="D59" s="204"/>
      <c r="E59" s="168"/>
      <c r="F59" s="168" t="s">
        <v>9751</v>
      </c>
      <c r="G59" s="181" t="s">
        <v>9752</v>
      </c>
      <c r="H59" s="188" t="s">
        <v>9897</v>
      </c>
      <c r="I59" s="195" t="s">
        <v>9855</v>
      </c>
      <c r="J59" s="42"/>
      <c r="K59" s="42"/>
      <c r="L59" s="42"/>
      <c r="M59" s="42"/>
    </row>
    <row r="60" spans="1:13" ht="38.1" customHeight="1" x14ac:dyDescent="0.25">
      <c r="A60" s="218">
        <v>57</v>
      </c>
      <c r="B60" s="189" t="s">
        <v>9861</v>
      </c>
      <c r="C60" s="211" t="s">
        <v>9816</v>
      </c>
      <c r="D60" s="205">
        <v>3621737</v>
      </c>
      <c r="E60" s="169"/>
      <c r="F60" s="169">
        <v>949403369</v>
      </c>
      <c r="G60" s="182" t="s">
        <v>9753</v>
      </c>
      <c r="H60" s="189" t="s">
        <v>9900</v>
      </c>
      <c r="I60" s="196"/>
      <c r="J60" s="42"/>
      <c r="K60" s="42"/>
      <c r="L60" s="42"/>
      <c r="M60" s="42"/>
    </row>
    <row r="61" spans="1:13" ht="38.1" customHeight="1" x14ac:dyDescent="0.25">
      <c r="A61" s="219">
        <v>58</v>
      </c>
      <c r="B61" s="190" t="s">
        <v>9861</v>
      </c>
      <c r="C61" s="212" t="s">
        <v>9817</v>
      </c>
      <c r="D61" s="206" t="s">
        <v>9880</v>
      </c>
      <c r="E61" s="170">
        <v>153</v>
      </c>
      <c r="F61" s="170">
        <v>998946626</v>
      </c>
      <c r="G61" s="183" t="s">
        <v>9754</v>
      </c>
      <c r="H61" s="190" t="s">
        <v>9889</v>
      </c>
      <c r="I61" s="197" t="s">
        <v>9829</v>
      </c>
      <c r="J61" s="42"/>
      <c r="K61" s="42"/>
      <c r="L61" s="42"/>
      <c r="M61" s="42"/>
    </row>
    <row r="62" spans="1:13" ht="38.1" customHeight="1" x14ac:dyDescent="0.25">
      <c r="A62" s="220">
        <v>59</v>
      </c>
      <c r="B62" s="191" t="s">
        <v>9861</v>
      </c>
      <c r="C62" s="213" t="s">
        <v>9755</v>
      </c>
      <c r="D62" s="207"/>
      <c r="E62" s="171"/>
      <c r="F62" s="171" t="s">
        <v>9825</v>
      </c>
      <c r="G62" s="184" t="s">
        <v>9756</v>
      </c>
      <c r="H62" s="191" t="s">
        <v>9897</v>
      </c>
      <c r="I62" s="198"/>
      <c r="J62" s="42"/>
      <c r="K62" s="42"/>
      <c r="L62" s="42"/>
      <c r="M62" s="42"/>
    </row>
    <row r="63" spans="1:13" ht="38.1" customHeight="1" x14ac:dyDescent="0.25">
      <c r="A63" s="216">
        <v>60</v>
      </c>
      <c r="B63" s="192" t="s">
        <v>9862</v>
      </c>
      <c r="C63" s="214" t="s">
        <v>9818</v>
      </c>
      <c r="D63" s="203">
        <v>4773077</v>
      </c>
      <c r="E63" s="172">
        <v>2213</v>
      </c>
      <c r="F63" s="172">
        <v>942911968</v>
      </c>
      <c r="G63" s="185" t="s">
        <v>9757</v>
      </c>
      <c r="H63" s="192" t="s">
        <v>9882</v>
      </c>
      <c r="I63" s="199" t="s">
        <v>9905</v>
      </c>
      <c r="J63" s="42"/>
      <c r="K63" s="42"/>
      <c r="L63" s="42"/>
      <c r="M63" s="42"/>
    </row>
    <row r="64" spans="1:13" ht="38.1" customHeight="1" x14ac:dyDescent="0.25">
      <c r="A64" s="217">
        <v>61</v>
      </c>
      <c r="B64" s="188" t="s">
        <v>9862</v>
      </c>
      <c r="C64" s="210" t="s">
        <v>9819</v>
      </c>
      <c r="D64" s="204"/>
      <c r="E64" s="168"/>
      <c r="F64" s="168">
        <v>943226585</v>
      </c>
      <c r="G64" s="181" t="s">
        <v>9890</v>
      </c>
      <c r="H64" s="188" t="s">
        <v>9901</v>
      </c>
      <c r="I64" s="195" t="s">
        <v>9855</v>
      </c>
      <c r="J64" s="42"/>
      <c r="K64" s="42"/>
      <c r="L64" s="42"/>
      <c r="M64" s="42"/>
    </row>
    <row r="65" spans="1:13" ht="38.1" customHeight="1" x14ac:dyDescent="0.25">
      <c r="A65" s="218">
        <v>62</v>
      </c>
      <c r="B65" s="189" t="s">
        <v>9862</v>
      </c>
      <c r="C65" s="211" t="s">
        <v>9820</v>
      </c>
      <c r="D65" s="205"/>
      <c r="E65" s="169"/>
      <c r="F65" s="169"/>
      <c r="G65" s="182" t="s">
        <v>9758</v>
      </c>
      <c r="H65" s="189" t="s">
        <v>9891</v>
      </c>
      <c r="I65" s="196"/>
      <c r="J65" s="42"/>
      <c r="K65" s="42"/>
      <c r="L65" s="42"/>
      <c r="M65" s="42"/>
    </row>
    <row r="66" spans="1:13" ht="38.1" customHeight="1" x14ac:dyDescent="0.25">
      <c r="A66" s="219">
        <v>63</v>
      </c>
      <c r="B66" s="190" t="s">
        <v>9863</v>
      </c>
      <c r="C66" s="212" t="s">
        <v>9821</v>
      </c>
      <c r="D66" s="206"/>
      <c r="E66" s="170"/>
      <c r="F66" s="170">
        <v>966428794</v>
      </c>
      <c r="G66" s="183" t="s">
        <v>9759</v>
      </c>
      <c r="H66" s="190" t="s">
        <v>9683</v>
      </c>
      <c r="I66" s="197"/>
      <c r="J66" s="42"/>
      <c r="K66" s="42"/>
      <c r="L66" s="42"/>
      <c r="M66" s="42"/>
    </row>
    <row r="67" spans="1:13" ht="38.1" customHeight="1" x14ac:dyDescent="0.25">
      <c r="A67" s="220">
        <v>64</v>
      </c>
      <c r="B67" s="191" t="s">
        <v>9863</v>
      </c>
      <c r="C67" s="213" t="s">
        <v>9822</v>
      </c>
      <c r="D67" s="207"/>
      <c r="E67" s="171"/>
      <c r="F67" s="171">
        <v>957538547</v>
      </c>
      <c r="G67" s="184"/>
      <c r="H67" s="191" t="s">
        <v>9892</v>
      </c>
      <c r="I67" s="198"/>
      <c r="J67" s="42"/>
      <c r="K67" s="42"/>
      <c r="L67" s="42"/>
      <c r="M67" s="42"/>
    </row>
    <row r="68" spans="1:13" ht="38.1" customHeight="1" x14ac:dyDescent="0.25">
      <c r="A68" s="216">
        <v>65</v>
      </c>
      <c r="B68" s="192" t="s">
        <v>9863</v>
      </c>
      <c r="C68" s="214" t="s">
        <v>9823</v>
      </c>
      <c r="D68" s="203"/>
      <c r="E68" s="172"/>
      <c r="F68" s="172"/>
      <c r="G68" s="185" t="s">
        <v>9760</v>
      </c>
      <c r="H68" s="192" t="s">
        <v>9829</v>
      </c>
      <c r="I68" s="199" t="s">
        <v>9859</v>
      </c>
      <c r="J68" s="42"/>
      <c r="K68" s="42"/>
      <c r="L68" s="42"/>
      <c r="M68" s="42"/>
    </row>
    <row r="69" spans="1:13" ht="38.1" customHeight="1" x14ac:dyDescent="0.25">
      <c r="A69" s="217">
        <v>66</v>
      </c>
      <c r="B69" s="188" t="s">
        <v>9864</v>
      </c>
      <c r="C69" s="210" t="s">
        <v>9824</v>
      </c>
      <c r="D69" s="204"/>
      <c r="E69" s="168"/>
      <c r="F69" s="168">
        <v>924695698</v>
      </c>
      <c r="G69" s="181" t="s">
        <v>9790</v>
      </c>
      <c r="H69" s="188" t="s">
        <v>9882</v>
      </c>
      <c r="I69" s="195"/>
      <c r="J69" s="42"/>
      <c r="K69" s="42"/>
      <c r="L69" s="42"/>
      <c r="M69" s="42"/>
    </row>
    <row r="70" spans="1:13" ht="38.1" customHeight="1" thickBot="1" x14ac:dyDescent="0.3">
      <c r="A70" s="221">
        <v>67</v>
      </c>
      <c r="B70" s="193" t="s">
        <v>9864</v>
      </c>
      <c r="C70" s="215" t="s">
        <v>9761</v>
      </c>
      <c r="D70" s="208"/>
      <c r="E70" s="179"/>
      <c r="F70" s="179"/>
      <c r="G70" s="186" t="s">
        <v>9762</v>
      </c>
      <c r="H70" s="193" t="s">
        <v>9840</v>
      </c>
      <c r="I70" s="200"/>
      <c r="J70" s="42"/>
      <c r="K70" s="42"/>
      <c r="L70" s="42"/>
      <c r="M70" s="42"/>
    </row>
    <row r="71" spans="1:13" x14ac:dyDescent="0.25">
      <c r="A71" s="42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</row>
    <row r="72" spans="1:13" x14ac:dyDescent="0.25">
      <c r="A72" s="42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</row>
    <row r="73" spans="1:13" x14ac:dyDescent="0.25">
      <c r="A73" s="42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</row>
    <row r="74" spans="1:13" x14ac:dyDescent="0.25">
      <c r="A74" s="42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</row>
    <row r="75" spans="1:13" ht="24.95" customHeight="1" thickBot="1" x14ac:dyDescent="0.3">
      <c r="A75" s="42"/>
      <c r="B75" s="173" t="s">
        <v>9764</v>
      </c>
      <c r="C75" s="174" t="s">
        <v>9765</v>
      </c>
      <c r="D75" s="42"/>
      <c r="E75" s="42"/>
      <c r="F75" s="42"/>
      <c r="G75" s="42"/>
      <c r="H75" s="42"/>
      <c r="I75" s="42"/>
      <c r="J75" s="42"/>
      <c r="K75" s="42"/>
      <c r="L75" s="42"/>
      <c r="M75" s="42"/>
    </row>
    <row r="76" spans="1:13" ht="24.95" customHeight="1" thickBot="1" x14ac:dyDescent="0.3">
      <c r="A76" s="42"/>
      <c r="B76" s="175" t="s">
        <v>9766</v>
      </c>
      <c r="C76" s="176">
        <v>1</v>
      </c>
      <c r="D76" s="42"/>
      <c r="E76" s="42"/>
      <c r="F76" s="42"/>
      <c r="G76" s="42"/>
      <c r="H76" s="42"/>
      <c r="I76" s="42"/>
      <c r="J76" s="42"/>
      <c r="K76" s="42"/>
      <c r="L76" s="42"/>
      <c r="M76" s="42"/>
    </row>
    <row r="77" spans="1:13" ht="24.95" customHeight="1" thickBot="1" x14ac:dyDescent="0.3">
      <c r="A77" s="42"/>
      <c r="B77" s="175" t="s">
        <v>9767</v>
      </c>
      <c r="C77" s="176">
        <v>41</v>
      </c>
      <c r="D77" s="42"/>
      <c r="E77" s="42"/>
      <c r="F77" s="42"/>
      <c r="G77" s="42"/>
      <c r="H77" s="42"/>
      <c r="I77" s="42"/>
      <c r="J77" s="42"/>
      <c r="K77" s="42"/>
      <c r="L77" s="42"/>
      <c r="M77" s="42"/>
    </row>
    <row r="78" spans="1:13" ht="24.95" customHeight="1" thickBot="1" x14ac:dyDescent="0.3">
      <c r="A78" s="42"/>
      <c r="B78" s="175" t="s">
        <v>9768</v>
      </c>
      <c r="C78" s="176">
        <v>43</v>
      </c>
      <c r="D78" s="42"/>
      <c r="E78" s="42"/>
      <c r="F78" s="42"/>
      <c r="G78" s="42"/>
      <c r="H78" s="42"/>
      <c r="I78" s="42"/>
      <c r="J78" s="42"/>
      <c r="K78" s="42"/>
      <c r="L78" s="42"/>
      <c r="M78" s="42"/>
    </row>
    <row r="79" spans="1:13" ht="24.95" customHeight="1" thickBot="1" x14ac:dyDescent="0.3">
      <c r="A79" s="42"/>
      <c r="B79" s="175" t="s">
        <v>9769</v>
      </c>
      <c r="C79" s="176">
        <v>83</v>
      </c>
      <c r="D79" s="42"/>
      <c r="E79" s="42"/>
      <c r="F79" s="42"/>
      <c r="G79" s="42"/>
      <c r="H79" s="42"/>
      <c r="I79" s="42"/>
      <c r="J79" s="42"/>
      <c r="K79" s="42"/>
      <c r="L79" s="42"/>
      <c r="M79" s="42"/>
    </row>
    <row r="80" spans="1:13" ht="24.95" customHeight="1" thickBot="1" x14ac:dyDescent="0.3">
      <c r="A80" s="42"/>
      <c r="B80" s="175" t="s">
        <v>9770</v>
      </c>
      <c r="C80" s="176">
        <v>54</v>
      </c>
      <c r="D80" s="42"/>
      <c r="E80" s="42"/>
      <c r="F80" s="42"/>
      <c r="G80" s="42"/>
      <c r="H80" s="42"/>
      <c r="I80" s="42"/>
      <c r="J80" s="42"/>
      <c r="K80" s="42"/>
      <c r="L80" s="42"/>
      <c r="M80" s="42"/>
    </row>
    <row r="81" spans="1:13" ht="24.95" customHeight="1" thickBot="1" x14ac:dyDescent="0.3">
      <c r="A81" s="42"/>
      <c r="B81" s="175" t="s">
        <v>9771</v>
      </c>
      <c r="C81" s="176">
        <v>66</v>
      </c>
      <c r="D81" s="42"/>
      <c r="E81" s="42"/>
      <c r="F81" s="42"/>
      <c r="G81" s="42"/>
      <c r="H81" s="42"/>
      <c r="I81" s="42"/>
      <c r="J81" s="42"/>
      <c r="K81" s="42"/>
      <c r="L81" s="42"/>
      <c r="M81" s="42"/>
    </row>
    <row r="82" spans="1:13" ht="24.95" customHeight="1" thickBot="1" x14ac:dyDescent="0.3">
      <c r="A82" s="42"/>
      <c r="B82" s="175" t="s">
        <v>9772</v>
      </c>
      <c r="C82" s="176">
        <v>76</v>
      </c>
      <c r="D82" s="42"/>
      <c r="E82" s="42"/>
      <c r="F82" s="42"/>
      <c r="G82" s="42"/>
      <c r="H82" s="42"/>
      <c r="I82" s="42"/>
      <c r="J82" s="42"/>
      <c r="K82" s="42"/>
      <c r="L82" s="42"/>
      <c r="M82" s="42"/>
    </row>
    <row r="83" spans="1:13" ht="24.95" customHeight="1" thickBot="1" x14ac:dyDescent="0.3">
      <c r="A83" s="42"/>
      <c r="B83" s="175" t="s">
        <v>9773</v>
      </c>
      <c r="C83" s="176">
        <v>84</v>
      </c>
      <c r="D83" s="42"/>
      <c r="E83" s="42"/>
      <c r="F83" s="42"/>
      <c r="G83" s="42"/>
      <c r="H83" s="42"/>
      <c r="I83" s="42"/>
      <c r="J83" s="42"/>
      <c r="K83" s="42"/>
      <c r="L83" s="42"/>
      <c r="M83" s="42"/>
    </row>
    <row r="84" spans="1:13" ht="24.95" customHeight="1" thickBot="1" x14ac:dyDescent="0.3">
      <c r="A84" s="42"/>
      <c r="B84" s="175" t="s">
        <v>9774</v>
      </c>
      <c r="C84" s="176">
        <v>67</v>
      </c>
      <c r="D84" s="42"/>
      <c r="E84" s="42"/>
      <c r="F84" s="42"/>
      <c r="G84" s="42"/>
      <c r="H84" s="42"/>
      <c r="I84" s="42"/>
      <c r="J84" s="42"/>
      <c r="K84" s="42"/>
      <c r="L84" s="42"/>
      <c r="M84" s="42"/>
    </row>
    <row r="85" spans="1:13" ht="24.95" customHeight="1" thickBot="1" x14ac:dyDescent="0.3">
      <c r="A85" s="42"/>
      <c r="B85" s="175" t="s">
        <v>9775</v>
      </c>
      <c r="C85" s="176">
        <v>62</v>
      </c>
      <c r="D85" s="42"/>
      <c r="E85" s="42"/>
      <c r="F85" s="42"/>
      <c r="G85" s="42"/>
      <c r="H85" s="42"/>
      <c r="I85" s="42"/>
      <c r="J85" s="42"/>
      <c r="K85" s="42"/>
      <c r="L85" s="42"/>
      <c r="M85" s="42"/>
    </row>
    <row r="86" spans="1:13" ht="24.95" customHeight="1" thickBot="1" x14ac:dyDescent="0.3">
      <c r="A86" s="42"/>
      <c r="B86" s="175" t="s">
        <v>9776</v>
      </c>
      <c r="C86" s="176">
        <v>56</v>
      </c>
      <c r="D86" s="42"/>
      <c r="E86" s="42"/>
      <c r="F86" s="42"/>
      <c r="G86" s="42"/>
      <c r="H86" s="42"/>
      <c r="I86" s="42"/>
      <c r="J86" s="42"/>
      <c r="K86" s="42"/>
      <c r="L86" s="42"/>
      <c r="M86" s="42"/>
    </row>
    <row r="87" spans="1:13" ht="24.95" customHeight="1" thickBot="1" x14ac:dyDescent="0.3">
      <c r="A87" s="42"/>
      <c r="B87" s="175" t="s">
        <v>9777</v>
      </c>
      <c r="C87" s="176">
        <v>64</v>
      </c>
      <c r="D87" s="42"/>
      <c r="E87" s="42"/>
      <c r="F87" s="42"/>
      <c r="G87" s="42"/>
      <c r="H87" s="42"/>
      <c r="I87" s="42"/>
      <c r="J87" s="42"/>
      <c r="K87" s="42"/>
      <c r="L87" s="42"/>
      <c r="M87" s="42"/>
    </row>
    <row r="88" spans="1:13" ht="24.95" customHeight="1" thickBot="1" x14ac:dyDescent="0.3">
      <c r="A88" s="42"/>
      <c r="B88" s="175" t="s">
        <v>9778</v>
      </c>
      <c r="C88" s="176">
        <v>44</v>
      </c>
      <c r="D88" s="42"/>
      <c r="E88" s="42"/>
      <c r="F88" s="42"/>
      <c r="G88" s="42"/>
      <c r="H88" s="42"/>
      <c r="I88" s="42"/>
      <c r="J88" s="42"/>
      <c r="K88" s="42"/>
      <c r="L88" s="42"/>
      <c r="M88" s="42"/>
    </row>
    <row r="89" spans="1:13" ht="24.95" customHeight="1" thickBot="1" x14ac:dyDescent="0.3">
      <c r="A89" s="42"/>
      <c r="B89" s="175" t="s">
        <v>9779</v>
      </c>
      <c r="C89" s="176">
        <v>74</v>
      </c>
      <c r="D89" s="42"/>
      <c r="E89" s="42"/>
      <c r="F89" s="42"/>
      <c r="G89" s="42"/>
      <c r="H89" s="42"/>
      <c r="I89" s="42"/>
      <c r="J89" s="42"/>
      <c r="K89" s="42"/>
      <c r="L89" s="42"/>
      <c r="M89" s="42"/>
    </row>
    <row r="90" spans="1:13" ht="24.95" customHeight="1" thickBot="1" x14ac:dyDescent="0.3">
      <c r="A90" s="42"/>
      <c r="B90" s="175" t="s">
        <v>9780</v>
      </c>
      <c r="C90" s="176">
        <v>65</v>
      </c>
      <c r="D90" s="42"/>
      <c r="E90" s="42"/>
      <c r="F90" s="42"/>
      <c r="G90" s="42"/>
      <c r="H90" s="42"/>
      <c r="I90" s="42"/>
      <c r="J90" s="42"/>
      <c r="K90" s="42"/>
      <c r="L90" s="42"/>
      <c r="M90" s="42"/>
    </row>
    <row r="91" spans="1:13" ht="24.95" customHeight="1" thickBot="1" x14ac:dyDescent="0.3">
      <c r="A91" s="42"/>
      <c r="B91" s="175" t="s">
        <v>9781</v>
      </c>
      <c r="C91" s="176">
        <v>82</v>
      </c>
      <c r="D91" s="42"/>
      <c r="E91" s="42"/>
      <c r="F91" s="42"/>
      <c r="G91" s="42"/>
      <c r="H91" s="42"/>
      <c r="I91" s="42"/>
      <c r="J91" s="42"/>
      <c r="K91" s="42"/>
      <c r="L91" s="42"/>
      <c r="M91" s="42"/>
    </row>
    <row r="92" spans="1:13" ht="24.95" customHeight="1" thickBot="1" x14ac:dyDescent="0.3">
      <c r="A92" s="42"/>
      <c r="B92" s="175" t="s">
        <v>9782</v>
      </c>
      <c r="C92" s="176">
        <v>53</v>
      </c>
      <c r="D92" s="42"/>
      <c r="E92" s="42"/>
      <c r="F92" s="42"/>
      <c r="G92" s="42"/>
      <c r="H92" s="42"/>
      <c r="I92" s="42"/>
      <c r="J92" s="42"/>
      <c r="K92" s="42"/>
      <c r="L92" s="42"/>
      <c r="M92" s="42"/>
    </row>
    <row r="93" spans="1:13" ht="24.95" customHeight="1" thickBot="1" x14ac:dyDescent="0.3">
      <c r="A93" s="42"/>
      <c r="B93" s="175" t="s">
        <v>9783</v>
      </c>
      <c r="C93" s="176">
        <v>63</v>
      </c>
      <c r="D93" s="42"/>
      <c r="E93" s="42"/>
      <c r="F93" s="42"/>
      <c r="G93" s="42"/>
      <c r="H93" s="42"/>
      <c r="I93" s="42"/>
      <c r="J93" s="42"/>
      <c r="K93" s="42"/>
      <c r="L93" s="42"/>
      <c r="M93" s="42"/>
    </row>
    <row r="94" spans="1:13" ht="24.95" customHeight="1" thickBot="1" x14ac:dyDescent="0.3">
      <c r="A94" s="42"/>
      <c r="B94" s="175" t="s">
        <v>9784</v>
      </c>
      <c r="C94" s="176">
        <v>73</v>
      </c>
      <c r="D94" s="42"/>
      <c r="E94" s="42"/>
      <c r="F94" s="42"/>
      <c r="G94" s="42"/>
      <c r="H94" s="42"/>
      <c r="I94" s="42"/>
      <c r="J94" s="42"/>
      <c r="K94" s="42"/>
      <c r="L94" s="42"/>
      <c r="M94" s="42"/>
    </row>
    <row r="95" spans="1:13" ht="24.95" customHeight="1" thickBot="1" x14ac:dyDescent="0.3">
      <c r="A95" s="42"/>
      <c r="B95" s="175" t="s">
        <v>9785</v>
      </c>
      <c r="C95" s="176">
        <v>51</v>
      </c>
      <c r="D95" s="42"/>
      <c r="E95" s="42"/>
      <c r="F95" s="42"/>
      <c r="G95" s="42"/>
      <c r="H95" s="42"/>
      <c r="I95" s="42"/>
      <c r="J95" s="42"/>
      <c r="K95" s="42"/>
      <c r="L95" s="42"/>
      <c r="M95" s="42"/>
    </row>
    <row r="96" spans="1:13" ht="24.95" customHeight="1" thickBot="1" x14ac:dyDescent="0.3">
      <c r="A96" s="42"/>
      <c r="B96" s="175" t="s">
        <v>9786</v>
      </c>
      <c r="C96" s="176">
        <v>42</v>
      </c>
      <c r="D96" s="42"/>
      <c r="E96" s="42"/>
      <c r="F96" s="42"/>
      <c r="G96" s="42"/>
      <c r="H96" s="42"/>
      <c r="I96" s="42"/>
      <c r="J96" s="42"/>
      <c r="K96" s="42"/>
      <c r="L96" s="42"/>
      <c r="M96" s="42"/>
    </row>
    <row r="97" spans="1:13" ht="24.95" customHeight="1" thickBot="1" x14ac:dyDescent="0.3">
      <c r="A97" s="42"/>
      <c r="B97" s="175" t="s">
        <v>9787</v>
      </c>
      <c r="C97" s="176">
        <v>52</v>
      </c>
      <c r="D97" s="42"/>
      <c r="E97" s="42"/>
      <c r="F97" s="42"/>
      <c r="G97" s="42"/>
      <c r="H97" s="42"/>
      <c r="I97" s="42"/>
      <c r="J97" s="42"/>
      <c r="K97" s="42"/>
      <c r="L97" s="42"/>
      <c r="M97" s="42"/>
    </row>
    <row r="98" spans="1:13" ht="24.95" customHeight="1" thickBot="1" x14ac:dyDescent="0.3">
      <c r="A98" s="42"/>
      <c r="B98" s="175" t="s">
        <v>9788</v>
      </c>
      <c r="C98" s="176">
        <v>72</v>
      </c>
      <c r="D98" s="42"/>
      <c r="E98" s="42"/>
      <c r="F98" s="42"/>
      <c r="G98" s="42"/>
      <c r="H98" s="42"/>
      <c r="I98" s="42"/>
      <c r="J98" s="42"/>
      <c r="K98" s="42"/>
      <c r="L98" s="42"/>
      <c r="M98" s="42"/>
    </row>
    <row r="99" spans="1:13" ht="24.95" customHeight="1" x14ac:dyDescent="0.25">
      <c r="A99" s="42"/>
      <c r="B99" s="177" t="s">
        <v>9789</v>
      </c>
      <c r="C99" s="178">
        <v>61</v>
      </c>
      <c r="D99" s="42"/>
      <c r="E99" s="42"/>
      <c r="F99" s="42"/>
      <c r="G99" s="42"/>
      <c r="H99" s="42"/>
      <c r="I99" s="42"/>
      <c r="J99" s="42"/>
      <c r="K99" s="42"/>
      <c r="L99" s="42"/>
      <c r="M99" s="42"/>
    </row>
    <row r="100" spans="1:13" x14ac:dyDescent="0.25">
      <c r="A100" s="42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</row>
    <row r="101" spans="1:13" x14ac:dyDescent="0.25">
      <c r="A101" s="42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</row>
  </sheetData>
  <autoFilter ref="A3:I70" xr:uid="{00000000-0009-0000-0000-000002000000}">
    <sortState xmlns:xlrd2="http://schemas.microsoft.com/office/spreadsheetml/2017/richdata2" ref="A4:K92">
      <sortCondition ref="G3:G92"/>
    </sortState>
  </autoFilter>
  <mergeCells count="1">
    <mergeCell ref="A1:I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XFB1790"/>
  <sheetViews>
    <sheetView zoomScale="70" zoomScaleNormal="70" workbookViewId="0">
      <pane xSplit="1" ySplit="3" topLeftCell="C166" activePane="bottomRight" state="frozen"/>
      <selection pane="topRight" activeCell="B1" sqref="B1"/>
      <selection pane="bottomLeft" activeCell="A4" sqref="A4"/>
      <selection pane="bottomRight" activeCell="F68" sqref="F68"/>
    </sheetView>
  </sheetViews>
  <sheetFormatPr baseColWidth="10" defaultColWidth="11.42578125" defaultRowHeight="15" x14ac:dyDescent="0.25"/>
  <cols>
    <col min="1" max="1" width="10.7109375" customWidth="1"/>
    <col min="2" max="2" width="68.140625" bestFit="1" customWidth="1"/>
    <col min="3" max="3" width="14.7109375" style="1" customWidth="1"/>
    <col min="4" max="4" width="21.85546875" customWidth="1"/>
    <col min="5" max="5" width="22.42578125" bestFit="1" customWidth="1"/>
    <col min="6" max="6" width="49.28515625" bestFit="1" customWidth="1"/>
    <col min="7" max="7" width="88.140625" bestFit="1" customWidth="1"/>
    <col min="8" max="8" width="16.5703125" customWidth="1"/>
    <col min="9" max="9" width="44.85546875" customWidth="1"/>
  </cols>
  <sheetData>
    <row r="1" spans="1:13" ht="20.100000000000001" customHeight="1" x14ac:dyDescent="0.25">
      <c r="A1" s="261" t="s">
        <v>3557</v>
      </c>
      <c r="B1" s="262"/>
      <c r="C1" s="262"/>
      <c r="D1" s="262"/>
      <c r="E1" s="262"/>
      <c r="F1" s="262"/>
      <c r="G1" s="262"/>
      <c r="H1" s="262"/>
      <c r="I1" s="262"/>
      <c r="J1" s="42"/>
      <c r="K1" s="42"/>
      <c r="L1" s="42"/>
      <c r="M1" s="42"/>
    </row>
    <row r="2" spans="1:13" ht="20.100000000000001" customHeight="1" thickBot="1" x14ac:dyDescent="0.3">
      <c r="A2" s="264"/>
      <c r="B2" s="265"/>
      <c r="C2" s="265"/>
      <c r="D2" s="265"/>
      <c r="E2" s="265"/>
      <c r="F2" s="265"/>
      <c r="G2" s="265"/>
      <c r="H2" s="265"/>
      <c r="I2" s="265"/>
      <c r="J2" s="42"/>
      <c r="K2" s="42"/>
      <c r="L2" s="42"/>
      <c r="M2" s="42"/>
    </row>
    <row r="3" spans="1:13" ht="117.75" customHeight="1" thickBot="1" x14ac:dyDescent="0.3">
      <c r="A3" s="133" t="s">
        <v>0</v>
      </c>
      <c r="B3" s="134" t="s">
        <v>315</v>
      </c>
      <c r="C3" s="135" t="s">
        <v>8062</v>
      </c>
      <c r="D3" s="136" t="s">
        <v>316</v>
      </c>
      <c r="E3" s="135" t="s">
        <v>317</v>
      </c>
      <c r="F3" s="135" t="s">
        <v>318</v>
      </c>
      <c r="G3" s="137" t="s">
        <v>9640</v>
      </c>
      <c r="H3" s="138" t="s">
        <v>312</v>
      </c>
      <c r="I3" s="166" t="s">
        <v>319</v>
      </c>
      <c r="J3" s="42"/>
      <c r="K3" s="42"/>
      <c r="L3" s="42"/>
      <c r="M3" s="42"/>
    </row>
    <row r="4" spans="1:13" ht="27.95" customHeight="1" x14ac:dyDescent="0.25">
      <c r="A4" s="139">
        <v>1</v>
      </c>
      <c r="B4" s="140" t="s">
        <v>347</v>
      </c>
      <c r="C4" s="141" t="s">
        <v>8063</v>
      </c>
      <c r="D4" s="140" t="s">
        <v>5060</v>
      </c>
      <c r="E4" s="140" t="s">
        <v>5061</v>
      </c>
      <c r="F4" s="140" t="s">
        <v>5062</v>
      </c>
      <c r="G4" s="140" t="s">
        <v>6581</v>
      </c>
      <c r="H4" s="141" t="s">
        <v>3558</v>
      </c>
      <c r="I4" s="161" t="s">
        <v>2128</v>
      </c>
      <c r="J4" s="42"/>
      <c r="K4" s="42"/>
      <c r="L4" s="42"/>
      <c r="M4" s="42"/>
    </row>
    <row r="5" spans="1:13" ht="27.95" customHeight="1" x14ac:dyDescent="0.25">
      <c r="A5" s="145">
        <f t="shared" ref="A5:A68" si="0">A4+1</f>
        <v>2</v>
      </c>
      <c r="B5" s="146" t="s">
        <v>348</v>
      </c>
      <c r="C5" s="147" t="s">
        <v>8064</v>
      </c>
      <c r="D5" s="146" t="s">
        <v>5063</v>
      </c>
      <c r="E5" s="146" t="s">
        <v>5064</v>
      </c>
      <c r="F5" s="146" t="s">
        <v>5065</v>
      </c>
      <c r="G5" s="146" t="s">
        <v>6582</v>
      </c>
      <c r="H5" s="147"/>
      <c r="I5" s="157"/>
      <c r="J5" s="42"/>
      <c r="K5" s="42"/>
      <c r="L5" s="42"/>
      <c r="M5" s="42"/>
    </row>
    <row r="6" spans="1:13" ht="27.95" customHeight="1" x14ac:dyDescent="0.25">
      <c r="A6" s="148">
        <f t="shared" si="0"/>
        <v>3</v>
      </c>
      <c r="B6" s="149" t="s">
        <v>349</v>
      </c>
      <c r="C6" s="150" t="s">
        <v>8065</v>
      </c>
      <c r="D6" s="149" t="s">
        <v>5066</v>
      </c>
      <c r="E6" s="149" t="s">
        <v>5067</v>
      </c>
      <c r="F6" s="149" t="s">
        <v>5068</v>
      </c>
      <c r="G6" s="149" t="s">
        <v>6583</v>
      </c>
      <c r="H6" s="150" t="s">
        <v>3559</v>
      </c>
      <c r="I6" s="158" t="s">
        <v>2129</v>
      </c>
      <c r="J6" s="42"/>
      <c r="K6" s="42"/>
      <c r="L6" s="42"/>
      <c r="M6" s="42"/>
    </row>
    <row r="7" spans="1:13" ht="27.95" customHeight="1" x14ac:dyDescent="0.25">
      <c r="A7" s="130">
        <f t="shared" si="0"/>
        <v>4</v>
      </c>
      <c r="B7" s="131" t="s">
        <v>350</v>
      </c>
      <c r="C7" s="132" t="s">
        <v>8066</v>
      </c>
      <c r="D7" s="131" t="s">
        <v>5063</v>
      </c>
      <c r="E7" s="131" t="s">
        <v>5069</v>
      </c>
      <c r="F7" s="131" t="s">
        <v>5070</v>
      </c>
      <c r="G7" s="131" t="s">
        <v>6584</v>
      </c>
      <c r="H7" s="132" t="s">
        <v>3560</v>
      </c>
      <c r="I7" s="159" t="s">
        <v>2130</v>
      </c>
      <c r="J7" s="42"/>
      <c r="K7" s="42"/>
      <c r="L7" s="42"/>
      <c r="M7" s="42"/>
    </row>
    <row r="8" spans="1:13" ht="27.95" customHeight="1" x14ac:dyDescent="0.25">
      <c r="A8" s="142">
        <f t="shared" si="0"/>
        <v>5</v>
      </c>
      <c r="B8" s="143" t="s">
        <v>351</v>
      </c>
      <c r="C8" s="144" t="s">
        <v>8067</v>
      </c>
      <c r="D8" s="143" t="s">
        <v>5071</v>
      </c>
      <c r="E8" s="143" t="s">
        <v>5072</v>
      </c>
      <c r="F8" s="143" t="s">
        <v>5073</v>
      </c>
      <c r="G8" s="143" t="s">
        <v>6585</v>
      </c>
      <c r="H8" s="144" t="s">
        <v>3561</v>
      </c>
      <c r="I8" s="160" t="s">
        <v>2131</v>
      </c>
      <c r="J8" s="42"/>
      <c r="K8" s="42"/>
      <c r="L8" s="42"/>
      <c r="M8" s="42"/>
    </row>
    <row r="9" spans="1:13" ht="27.95" customHeight="1" x14ac:dyDescent="0.25">
      <c r="A9" s="139">
        <f t="shared" si="0"/>
        <v>6</v>
      </c>
      <c r="B9" s="140" t="s">
        <v>352</v>
      </c>
      <c r="C9" s="151" t="s">
        <v>8068</v>
      </c>
      <c r="D9" s="140" t="s">
        <v>5074</v>
      </c>
      <c r="E9" s="140" t="s">
        <v>5075</v>
      </c>
      <c r="F9" s="140" t="s">
        <v>5076</v>
      </c>
      <c r="G9" s="140" t="s">
        <v>6586</v>
      </c>
      <c r="H9" s="151" t="s">
        <v>3562</v>
      </c>
      <c r="I9" s="161" t="s">
        <v>2132</v>
      </c>
      <c r="J9" s="42"/>
      <c r="K9" s="42"/>
      <c r="L9" s="42"/>
      <c r="M9" s="42"/>
    </row>
    <row r="10" spans="1:13" ht="27.95" customHeight="1" x14ac:dyDescent="0.25">
      <c r="A10" s="145">
        <f t="shared" si="0"/>
        <v>7</v>
      </c>
      <c r="B10" s="146" t="s">
        <v>353</v>
      </c>
      <c r="C10" s="147" t="s">
        <v>8069</v>
      </c>
      <c r="D10" s="146" t="s">
        <v>5077</v>
      </c>
      <c r="E10" s="146" t="s">
        <v>5078</v>
      </c>
      <c r="F10" s="146" t="s">
        <v>5079</v>
      </c>
      <c r="G10" s="146" t="s">
        <v>6587</v>
      </c>
      <c r="H10" s="147" t="s">
        <v>3563</v>
      </c>
      <c r="I10" s="157" t="s">
        <v>2133</v>
      </c>
      <c r="J10" s="42"/>
      <c r="K10" s="42"/>
      <c r="L10" s="42"/>
      <c r="M10" s="42"/>
    </row>
    <row r="11" spans="1:13" ht="27.95" customHeight="1" x14ac:dyDescent="0.25">
      <c r="A11" s="148">
        <f t="shared" si="0"/>
        <v>8</v>
      </c>
      <c r="B11" s="149" t="s">
        <v>354</v>
      </c>
      <c r="C11" s="150" t="s">
        <v>8070</v>
      </c>
      <c r="D11" s="149" t="s">
        <v>5066</v>
      </c>
      <c r="E11" s="149" t="s">
        <v>5080</v>
      </c>
      <c r="F11" s="149" t="s">
        <v>5081</v>
      </c>
      <c r="G11" s="149" t="s">
        <v>6588</v>
      </c>
      <c r="H11" s="150" t="s">
        <v>3564</v>
      </c>
      <c r="I11" s="158" t="s">
        <v>2134</v>
      </c>
      <c r="J11" s="42"/>
      <c r="K11" s="42"/>
      <c r="L11" s="42"/>
      <c r="M11" s="42"/>
    </row>
    <row r="12" spans="1:13" ht="27.95" customHeight="1" x14ac:dyDescent="0.25">
      <c r="A12" s="130">
        <f t="shared" si="0"/>
        <v>9</v>
      </c>
      <c r="B12" s="131" t="s">
        <v>355</v>
      </c>
      <c r="C12" s="132" t="s">
        <v>8071</v>
      </c>
      <c r="D12" s="131" t="s">
        <v>5082</v>
      </c>
      <c r="E12" s="131" t="s">
        <v>5083</v>
      </c>
      <c r="F12" s="131" t="s">
        <v>5084</v>
      </c>
      <c r="G12" s="131" t="s">
        <v>6589</v>
      </c>
      <c r="H12" s="132" t="s">
        <v>3565</v>
      </c>
      <c r="I12" s="159" t="s">
        <v>2135</v>
      </c>
      <c r="J12" s="42"/>
      <c r="K12" s="42"/>
      <c r="L12" s="42"/>
      <c r="M12" s="42"/>
    </row>
    <row r="13" spans="1:13" ht="27.95" customHeight="1" x14ac:dyDescent="0.25">
      <c r="A13" s="142">
        <f t="shared" si="0"/>
        <v>10</v>
      </c>
      <c r="B13" s="143" t="s">
        <v>356</v>
      </c>
      <c r="C13" s="144" t="s">
        <v>8072</v>
      </c>
      <c r="D13" s="143" t="s">
        <v>5063</v>
      </c>
      <c r="E13" s="143" t="s">
        <v>5085</v>
      </c>
      <c r="F13" s="143" t="s">
        <v>5086</v>
      </c>
      <c r="G13" s="143" t="s">
        <v>6590</v>
      </c>
      <c r="H13" s="144" t="s">
        <v>3566</v>
      </c>
      <c r="I13" s="160" t="s">
        <v>2136</v>
      </c>
      <c r="J13" s="42"/>
      <c r="K13" s="42"/>
      <c r="L13" s="42"/>
      <c r="M13" s="42"/>
    </row>
    <row r="14" spans="1:13" ht="27.95" customHeight="1" x14ac:dyDescent="0.25">
      <c r="A14" s="139">
        <f t="shared" si="0"/>
        <v>11</v>
      </c>
      <c r="B14" s="140" t="s">
        <v>357</v>
      </c>
      <c r="C14" s="151" t="s">
        <v>8073</v>
      </c>
      <c r="D14" s="140" t="s">
        <v>5082</v>
      </c>
      <c r="E14" s="140" t="s">
        <v>5087</v>
      </c>
      <c r="F14" s="140" t="s">
        <v>5086</v>
      </c>
      <c r="G14" s="140" t="s">
        <v>6590</v>
      </c>
      <c r="H14" s="151" t="s">
        <v>3567</v>
      </c>
      <c r="I14" s="161" t="s">
        <v>2137</v>
      </c>
      <c r="J14" s="42"/>
      <c r="K14" s="42"/>
      <c r="L14" s="42"/>
      <c r="M14" s="42"/>
    </row>
    <row r="15" spans="1:13" ht="27.95" customHeight="1" x14ac:dyDescent="0.25">
      <c r="A15" s="145">
        <f t="shared" si="0"/>
        <v>12</v>
      </c>
      <c r="B15" s="146" t="s">
        <v>358</v>
      </c>
      <c r="C15" s="147" t="s">
        <v>8074</v>
      </c>
      <c r="D15" s="146" t="s">
        <v>5088</v>
      </c>
      <c r="E15" s="146" t="s">
        <v>5088</v>
      </c>
      <c r="F15" s="146" t="s">
        <v>5089</v>
      </c>
      <c r="G15" s="146" t="s">
        <v>6591</v>
      </c>
      <c r="H15" s="147" t="s">
        <v>3568</v>
      </c>
      <c r="I15" s="157" t="s">
        <v>2138</v>
      </c>
      <c r="J15" s="42"/>
      <c r="K15" s="42"/>
      <c r="L15" s="42"/>
      <c r="M15" s="42"/>
    </row>
    <row r="16" spans="1:13" ht="27.95" customHeight="1" x14ac:dyDescent="0.25">
      <c r="A16" s="148">
        <f t="shared" si="0"/>
        <v>13</v>
      </c>
      <c r="B16" s="149" t="s">
        <v>359</v>
      </c>
      <c r="C16" s="150" t="s">
        <v>8075</v>
      </c>
      <c r="D16" s="149" t="s">
        <v>5063</v>
      </c>
      <c r="E16" s="149" t="s">
        <v>5090</v>
      </c>
      <c r="F16" s="149" t="s">
        <v>5091</v>
      </c>
      <c r="G16" s="149" t="s">
        <v>6592</v>
      </c>
      <c r="H16" s="150" t="s">
        <v>3569</v>
      </c>
      <c r="I16" s="158" t="s">
        <v>2139</v>
      </c>
      <c r="J16" s="42"/>
      <c r="K16" s="42"/>
      <c r="L16" s="42"/>
      <c r="M16" s="42"/>
    </row>
    <row r="17" spans="1:16382" ht="27.95" customHeight="1" x14ac:dyDescent="0.25">
      <c r="A17" s="130">
        <f t="shared" si="0"/>
        <v>14</v>
      </c>
      <c r="B17" s="131" t="s">
        <v>360</v>
      </c>
      <c r="C17" s="132" t="s">
        <v>8076</v>
      </c>
      <c r="D17" s="131" t="s">
        <v>5074</v>
      </c>
      <c r="E17" s="131" t="s">
        <v>5092</v>
      </c>
      <c r="F17" s="131" t="s">
        <v>5093</v>
      </c>
      <c r="G17" s="131" t="s">
        <v>6593</v>
      </c>
      <c r="H17" s="132" t="s">
        <v>3570</v>
      </c>
      <c r="I17" s="159" t="s">
        <v>2140</v>
      </c>
      <c r="J17" s="42"/>
      <c r="K17" s="42"/>
      <c r="L17" s="42"/>
      <c r="M17" s="42"/>
    </row>
    <row r="18" spans="1:16382" ht="27.95" customHeight="1" x14ac:dyDescent="0.25">
      <c r="A18" s="142">
        <f t="shared" si="0"/>
        <v>15</v>
      </c>
      <c r="B18" s="143" t="s">
        <v>361</v>
      </c>
      <c r="C18" s="144" t="s">
        <v>8077</v>
      </c>
      <c r="D18" s="143" t="s">
        <v>5082</v>
      </c>
      <c r="E18" s="143" t="s">
        <v>5094</v>
      </c>
      <c r="F18" s="143" t="s">
        <v>5095</v>
      </c>
      <c r="G18" s="143" t="s">
        <v>6594</v>
      </c>
      <c r="H18" s="144" t="s">
        <v>3571</v>
      </c>
      <c r="I18" s="160" t="s">
        <v>2141</v>
      </c>
      <c r="J18" s="42"/>
      <c r="K18" s="42"/>
      <c r="L18" s="42"/>
      <c r="M18" s="42"/>
    </row>
    <row r="19" spans="1:16382" ht="27.95" customHeight="1" x14ac:dyDescent="0.25">
      <c r="A19" s="139">
        <f t="shared" si="0"/>
        <v>16</v>
      </c>
      <c r="B19" s="140" t="s">
        <v>362</v>
      </c>
      <c r="C19" s="151" t="s">
        <v>8078</v>
      </c>
      <c r="D19" s="140" t="s">
        <v>5063</v>
      </c>
      <c r="E19" s="140" t="s">
        <v>5096</v>
      </c>
      <c r="F19" s="140" t="s">
        <v>5097</v>
      </c>
      <c r="G19" s="140" t="s">
        <v>6595</v>
      </c>
      <c r="H19" s="151" t="s">
        <v>3572</v>
      </c>
      <c r="I19" s="161" t="s">
        <v>2142</v>
      </c>
      <c r="J19" s="42"/>
      <c r="K19" s="42"/>
      <c r="L19" s="42"/>
      <c r="M19" s="42"/>
    </row>
    <row r="20" spans="1:16382" ht="27.95" customHeight="1" x14ac:dyDescent="0.25">
      <c r="A20" s="145">
        <f t="shared" si="0"/>
        <v>17</v>
      </c>
      <c r="B20" s="146" t="s">
        <v>363</v>
      </c>
      <c r="C20" s="147" t="s">
        <v>8079</v>
      </c>
      <c r="D20" s="146" t="s">
        <v>5077</v>
      </c>
      <c r="E20" s="146" t="s">
        <v>5077</v>
      </c>
      <c r="F20" s="146" t="s">
        <v>5098</v>
      </c>
      <c r="G20" s="146" t="s">
        <v>6596</v>
      </c>
      <c r="H20" s="147"/>
      <c r="I20" s="157"/>
      <c r="J20" s="42"/>
      <c r="K20" s="42"/>
      <c r="L20" s="42"/>
      <c r="M20" s="42"/>
    </row>
    <row r="21" spans="1:16382" ht="27.95" customHeight="1" x14ac:dyDescent="0.25">
      <c r="A21" s="148">
        <f t="shared" si="0"/>
        <v>18</v>
      </c>
      <c r="B21" s="149" t="s">
        <v>364</v>
      </c>
      <c r="C21" s="150" t="s">
        <v>8080</v>
      </c>
      <c r="D21" s="149" t="s">
        <v>5088</v>
      </c>
      <c r="E21" s="149" t="s">
        <v>5088</v>
      </c>
      <c r="F21" s="149" t="s">
        <v>5099</v>
      </c>
      <c r="G21" s="149" t="s">
        <v>6597</v>
      </c>
      <c r="H21" s="150" t="s">
        <v>3573</v>
      </c>
      <c r="I21" s="158" t="s">
        <v>2143</v>
      </c>
      <c r="J21" s="42"/>
      <c r="K21" s="42"/>
      <c r="L21" s="42"/>
      <c r="M21" s="42"/>
    </row>
    <row r="22" spans="1:16382" ht="27.95" customHeight="1" x14ac:dyDescent="0.25">
      <c r="A22" s="130">
        <f t="shared" si="0"/>
        <v>19</v>
      </c>
      <c r="B22" s="131" t="s">
        <v>365</v>
      </c>
      <c r="C22" s="132" t="s">
        <v>8081</v>
      </c>
      <c r="D22" s="131" t="s">
        <v>5074</v>
      </c>
      <c r="E22" s="131" t="s">
        <v>5092</v>
      </c>
      <c r="F22" s="131" t="s">
        <v>5100</v>
      </c>
      <c r="G22" s="131" t="s">
        <v>6598</v>
      </c>
      <c r="H22" s="132" t="s">
        <v>3574</v>
      </c>
      <c r="I22" s="159" t="s">
        <v>2144</v>
      </c>
      <c r="J22" s="42"/>
      <c r="K22" s="42"/>
      <c r="L22" s="42"/>
      <c r="M22" s="42"/>
    </row>
    <row r="23" spans="1:16382" ht="27.95" customHeight="1" x14ac:dyDescent="0.25">
      <c r="A23" s="142">
        <f t="shared" si="0"/>
        <v>20</v>
      </c>
      <c r="B23" s="143" t="s">
        <v>366</v>
      </c>
      <c r="C23" s="144" t="s">
        <v>8082</v>
      </c>
      <c r="D23" s="143" t="s">
        <v>5088</v>
      </c>
      <c r="E23" s="143" t="s">
        <v>5101</v>
      </c>
      <c r="F23" s="143" t="s">
        <v>5102</v>
      </c>
      <c r="G23" s="143" t="s">
        <v>6599</v>
      </c>
      <c r="H23" s="144" t="s">
        <v>3575</v>
      </c>
      <c r="I23" s="160" t="s">
        <v>2145</v>
      </c>
      <c r="J23" s="42"/>
      <c r="K23" s="42"/>
      <c r="L23" s="42"/>
      <c r="M23" s="42"/>
    </row>
    <row r="24" spans="1:16382" ht="27.95" customHeight="1" x14ac:dyDescent="0.25">
      <c r="A24" s="139">
        <f t="shared" si="0"/>
        <v>21</v>
      </c>
      <c r="B24" s="140" t="s">
        <v>367</v>
      </c>
      <c r="C24" s="151" t="s">
        <v>8082</v>
      </c>
      <c r="D24" s="140" t="s">
        <v>5088</v>
      </c>
      <c r="E24" s="140" t="s">
        <v>5101</v>
      </c>
      <c r="F24" s="140" t="s">
        <v>5102</v>
      </c>
      <c r="G24" s="140" t="s">
        <v>6599</v>
      </c>
      <c r="H24" s="151" t="s">
        <v>3576</v>
      </c>
      <c r="I24" s="161" t="s">
        <v>2146</v>
      </c>
      <c r="J24" s="43"/>
      <c r="K24" s="44"/>
      <c r="L24" s="43"/>
      <c r="M24" s="43"/>
      <c r="N24" s="8"/>
      <c r="O24" s="8"/>
      <c r="P24" s="10"/>
      <c r="Q24" s="8"/>
      <c r="R24" s="8"/>
      <c r="S24" s="9"/>
      <c r="T24" s="8"/>
      <c r="U24" s="9"/>
      <c r="V24" s="8"/>
      <c r="W24" s="8"/>
      <c r="X24" s="8"/>
      <c r="Y24" s="8"/>
      <c r="Z24" s="10"/>
      <c r="AA24" s="8"/>
      <c r="AB24" s="8"/>
      <c r="AC24" s="9"/>
      <c r="AD24" s="8"/>
      <c r="AE24" s="9"/>
      <c r="AF24" s="8"/>
      <c r="AG24" s="8"/>
      <c r="AH24" s="8"/>
      <c r="AI24" s="8"/>
      <c r="AJ24" s="10"/>
      <c r="AK24" s="8"/>
      <c r="AL24" s="8"/>
      <c r="AM24" s="9"/>
      <c r="AN24" s="8"/>
      <c r="AO24" s="9"/>
      <c r="AP24" s="8"/>
      <c r="AQ24" s="8"/>
      <c r="AR24" s="8"/>
      <c r="AS24" s="8"/>
      <c r="AT24" s="10"/>
      <c r="AU24" s="8"/>
      <c r="AV24" s="8"/>
      <c r="AW24" s="9"/>
      <c r="AX24" s="8"/>
      <c r="AY24" s="9"/>
      <c r="AZ24" s="8"/>
      <c r="BA24" s="8"/>
      <c r="BB24" s="8"/>
      <c r="BC24" s="8"/>
      <c r="BD24" s="10"/>
      <c r="BE24" s="8"/>
      <c r="BF24" s="8"/>
      <c r="BG24" s="9"/>
      <c r="BH24" s="8"/>
      <c r="BI24" s="9"/>
      <c r="BJ24" s="8"/>
      <c r="BK24" s="8"/>
      <c r="BL24" s="8"/>
      <c r="BM24" s="8"/>
      <c r="BN24" s="10"/>
      <c r="BO24" s="8"/>
      <c r="BP24" s="8"/>
      <c r="BQ24" s="9"/>
      <c r="BR24" s="8"/>
      <c r="BS24" s="9"/>
      <c r="BT24" s="8"/>
      <c r="BU24" s="8"/>
      <c r="BV24" s="8"/>
      <c r="BW24" s="8"/>
      <c r="BX24" s="10"/>
      <c r="BY24" s="8"/>
      <c r="BZ24" s="8"/>
      <c r="CA24" s="9"/>
      <c r="CB24" s="8"/>
      <c r="CC24" s="9"/>
      <c r="CD24" s="8"/>
      <c r="CE24" s="8"/>
      <c r="CF24" s="8"/>
      <c r="CG24" s="8"/>
      <c r="CH24" s="10"/>
      <c r="CI24" s="8"/>
      <c r="CJ24" s="8"/>
      <c r="CK24" s="9"/>
      <c r="CL24" s="8"/>
      <c r="CM24" s="9"/>
      <c r="CN24" s="8"/>
      <c r="CO24" s="8"/>
      <c r="CP24" s="8"/>
      <c r="CQ24" s="8"/>
      <c r="CR24" s="10"/>
      <c r="CS24" s="8"/>
      <c r="CT24" s="8"/>
      <c r="CU24" s="9"/>
      <c r="CV24" s="8"/>
      <c r="CW24" s="9"/>
      <c r="CX24" s="8"/>
      <c r="CY24" s="8"/>
      <c r="CZ24" s="8"/>
      <c r="DA24" s="8"/>
      <c r="DB24" s="10"/>
      <c r="DC24" s="8"/>
      <c r="DD24" s="8"/>
      <c r="DE24" s="9"/>
      <c r="DF24" s="8"/>
      <c r="DG24" s="9"/>
      <c r="DH24" s="8"/>
      <c r="DI24" s="8"/>
      <c r="DJ24" s="8"/>
      <c r="DK24" s="8"/>
      <c r="DL24" s="10"/>
      <c r="DM24" s="8"/>
      <c r="DN24" s="8"/>
      <c r="DO24" s="9"/>
      <c r="DP24" s="8"/>
      <c r="DQ24" s="9"/>
      <c r="DR24" s="8"/>
      <c r="DS24" s="8"/>
      <c r="DT24" s="8"/>
      <c r="DU24" s="8"/>
      <c r="DV24" s="10"/>
      <c r="DW24" s="8"/>
      <c r="DX24" s="8"/>
      <c r="DY24" s="9"/>
      <c r="DZ24" s="8"/>
      <c r="EA24" s="9"/>
      <c r="EB24" s="8"/>
      <c r="EC24" s="8"/>
      <c r="ED24" s="8"/>
      <c r="EE24" s="8"/>
      <c r="EF24" s="10"/>
      <c r="EG24" s="8"/>
      <c r="EH24" s="8"/>
      <c r="EI24" s="9"/>
      <c r="EJ24" s="8"/>
      <c r="EK24" s="9"/>
      <c r="EL24" s="8"/>
      <c r="EM24" s="8"/>
      <c r="EN24" s="8"/>
      <c r="EO24" s="8"/>
      <c r="EP24" s="10"/>
      <c r="EQ24" s="8"/>
      <c r="ER24" s="8"/>
      <c r="ES24" s="9"/>
      <c r="ET24" s="8"/>
      <c r="EU24" s="9"/>
      <c r="EV24" s="8"/>
      <c r="EW24" s="8"/>
      <c r="EX24" s="8"/>
      <c r="EY24" s="8"/>
      <c r="EZ24" s="10"/>
      <c r="FA24" s="8"/>
      <c r="FB24" s="8"/>
      <c r="FC24" s="9"/>
      <c r="FD24" s="8"/>
      <c r="FE24" s="9"/>
      <c r="FF24" s="8"/>
      <c r="FG24" s="8"/>
      <c r="FH24" s="8"/>
      <c r="FI24" s="8"/>
      <c r="FJ24" s="10"/>
      <c r="FK24" s="8"/>
      <c r="FL24" s="8"/>
      <c r="FM24" s="9"/>
      <c r="FN24" s="8"/>
      <c r="FO24" s="9"/>
      <c r="FP24" s="8"/>
      <c r="FQ24" s="8"/>
      <c r="FR24" s="8"/>
      <c r="FS24" s="8"/>
      <c r="FT24" s="10"/>
      <c r="FU24" s="8"/>
      <c r="FV24" s="8"/>
      <c r="FW24" s="9"/>
      <c r="FX24" s="8"/>
      <c r="FY24" s="9"/>
      <c r="FZ24" s="8"/>
      <c r="GA24" s="8"/>
      <c r="GB24" s="8"/>
      <c r="GC24" s="8"/>
      <c r="GD24" s="10"/>
      <c r="GE24" s="8"/>
      <c r="GF24" s="8"/>
      <c r="GG24" s="9"/>
      <c r="GH24" s="8"/>
      <c r="GI24" s="9"/>
      <c r="GJ24" s="8"/>
      <c r="GK24" s="8"/>
      <c r="GL24" s="8"/>
      <c r="GM24" s="8"/>
      <c r="GN24" s="10"/>
      <c r="GO24" s="8"/>
      <c r="GP24" s="8"/>
      <c r="GQ24" s="9"/>
      <c r="GR24" s="8"/>
      <c r="GS24" s="9"/>
      <c r="GT24" s="8"/>
      <c r="GU24" s="8"/>
      <c r="GV24" s="8"/>
      <c r="GW24" s="8"/>
      <c r="GX24" s="10"/>
      <c r="GY24" s="8"/>
      <c r="GZ24" s="8"/>
      <c r="HA24" s="9"/>
      <c r="HB24" s="8"/>
      <c r="HC24" s="9"/>
      <c r="HD24" s="8"/>
      <c r="HE24" s="8"/>
      <c r="HF24" s="8"/>
      <c r="HG24" s="8"/>
      <c r="HH24" s="10"/>
      <c r="HI24" s="8"/>
      <c r="HJ24" s="8"/>
      <c r="HK24" s="9"/>
      <c r="HL24" s="8"/>
      <c r="HM24" s="9"/>
      <c r="HN24" s="8"/>
      <c r="HO24" s="8"/>
      <c r="HP24" s="8"/>
      <c r="HQ24" s="8"/>
      <c r="HR24" s="10"/>
      <c r="HS24" s="8"/>
      <c r="HT24" s="8"/>
      <c r="HU24" s="9"/>
      <c r="HV24" s="8"/>
      <c r="HW24" s="9"/>
      <c r="HX24" s="8"/>
      <c r="HY24" s="8"/>
      <c r="HZ24" s="8"/>
      <c r="IA24" s="8"/>
      <c r="IB24" s="10"/>
      <c r="IC24" s="8"/>
      <c r="ID24" s="8"/>
      <c r="IE24" s="9"/>
      <c r="IF24" s="8"/>
      <c r="IG24" s="9"/>
      <c r="IH24" s="8"/>
      <c r="II24" s="8"/>
      <c r="IJ24" s="8"/>
      <c r="IK24" s="8"/>
      <c r="IL24" s="10"/>
      <c r="IM24" s="8"/>
      <c r="IN24" s="8"/>
      <c r="IO24" s="9"/>
      <c r="IP24" s="8"/>
      <c r="IQ24" s="9"/>
      <c r="IR24" s="8"/>
      <c r="IS24" s="8"/>
      <c r="IT24" s="8"/>
      <c r="IU24" s="8"/>
      <c r="IV24" s="10"/>
      <c r="IW24" s="8"/>
      <c r="IX24" s="8"/>
      <c r="IY24" s="9"/>
      <c r="IZ24" s="8"/>
      <c r="JA24" s="9"/>
      <c r="JB24" s="8"/>
      <c r="JC24" s="8"/>
      <c r="JD24" s="8"/>
      <c r="JE24" s="8"/>
      <c r="JF24" s="10"/>
      <c r="JG24" s="8"/>
      <c r="JH24" s="8"/>
      <c r="JI24" s="9"/>
      <c r="JJ24" s="8"/>
      <c r="JK24" s="9"/>
      <c r="JL24" s="8"/>
      <c r="JM24" s="8"/>
      <c r="JN24" s="8"/>
      <c r="JO24" s="8"/>
      <c r="JP24" s="10"/>
      <c r="JQ24" s="8"/>
      <c r="JR24" s="8"/>
      <c r="JS24" s="9"/>
      <c r="JT24" s="8"/>
      <c r="JU24" s="9"/>
      <c r="JV24" s="8"/>
      <c r="JW24" s="8"/>
      <c r="JX24" s="8"/>
      <c r="JY24" s="8"/>
      <c r="JZ24" s="10"/>
      <c r="KA24" s="8"/>
      <c r="KB24" s="8"/>
      <c r="KC24" s="9"/>
      <c r="KD24" s="8"/>
      <c r="KE24" s="9"/>
      <c r="KF24" s="8"/>
      <c r="KG24" s="8"/>
      <c r="KH24" s="8"/>
      <c r="KI24" s="8"/>
      <c r="KJ24" s="10"/>
      <c r="KK24" s="8"/>
      <c r="KL24" s="8"/>
      <c r="KM24" s="9"/>
      <c r="KN24" s="8"/>
      <c r="KO24" s="9"/>
      <c r="KP24" s="8"/>
      <c r="KQ24" s="8"/>
      <c r="KR24" s="8"/>
      <c r="KS24" s="8"/>
      <c r="KT24" s="10"/>
      <c r="KU24" s="8"/>
      <c r="KV24" s="8"/>
      <c r="KW24" s="9"/>
      <c r="KX24" s="8"/>
      <c r="KY24" s="9"/>
      <c r="KZ24" s="8"/>
      <c r="LA24" s="8"/>
      <c r="LB24" s="8"/>
      <c r="LC24" s="8"/>
      <c r="LD24" s="10"/>
      <c r="LE24" s="8"/>
      <c r="LF24" s="8"/>
      <c r="LG24" s="9"/>
      <c r="LH24" s="8"/>
      <c r="LI24" s="9"/>
      <c r="LJ24" s="8"/>
      <c r="LK24" s="8"/>
      <c r="LL24" s="8"/>
      <c r="LM24" s="8"/>
      <c r="LN24" s="10"/>
      <c r="LO24" s="8"/>
      <c r="LP24" s="8"/>
      <c r="LQ24" s="9"/>
      <c r="LR24" s="8"/>
      <c r="LS24" s="9"/>
      <c r="LT24" s="8"/>
      <c r="LU24" s="8"/>
      <c r="LV24" s="8"/>
      <c r="LW24" s="8"/>
      <c r="LX24" s="10"/>
      <c r="LY24" s="8"/>
      <c r="LZ24" s="8"/>
      <c r="MA24" s="9"/>
      <c r="MB24" s="8"/>
      <c r="MC24" s="9"/>
      <c r="MD24" s="8"/>
      <c r="ME24" s="8"/>
      <c r="MF24" s="8"/>
      <c r="MG24" s="8"/>
      <c r="MH24" s="10"/>
      <c r="MI24" s="8"/>
      <c r="MJ24" s="8"/>
      <c r="MK24" s="9"/>
      <c r="ML24" s="8"/>
      <c r="MM24" s="9"/>
      <c r="MN24" s="8"/>
      <c r="MO24" s="8"/>
      <c r="MP24" s="8"/>
      <c r="MQ24" s="8"/>
      <c r="MR24" s="10"/>
      <c r="MS24" s="8"/>
      <c r="MT24" s="8"/>
      <c r="MU24" s="9"/>
      <c r="MV24" s="8"/>
      <c r="MW24" s="9"/>
      <c r="MX24" s="8"/>
      <c r="MY24" s="8"/>
      <c r="MZ24" s="8"/>
      <c r="NA24" s="8"/>
      <c r="NB24" s="10"/>
      <c r="NC24" s="8"/>
      <c r="ND24" s="8"/>
      <c r="NE24" s="9"/>
      <c r="NF24" s="8"/>
      <c r="NG24" s="9"/>
      <c r="NH24" s="8"/>
      <c r="NI24" s="8"/>
      <c r="NJ24" s="8"/>
      <c r="NK24" s="8"/>
      <c r="NL24" s="10"/>
      <c r="NM24" s="8"/>
      <c r="NN24" s="8"/>
      <c r="NO24" s="9"/>
      <c r="NP24" s="8"/>
      <c r="NQ24" s="9"/>
      <c r="NR24" s="8"/>
      <c r="NS24" s="8"/>
      <c r="NT24" s="8"/>
      <c r="NU24" s="8"/>
      <c r="NV24" s="10"/>
      <c r="NW24" s="8"/>
      <c r="NX24" s="8"/>
      <c r="NY24" s="9"/>
      <c r="NZ24" s="8"/>
      <c r="OA24" s="9"/>
      <c r="OB24" s="8"/>
      <c r="OC24" s="8"/>
      <c r="OD24" s="8"/>
      <c r="OE24" s="8"/>
      <c r="OF24" s="10"/>
      <c r="OG24" s="8"/>
      <c r="OH24" s="8"/>
      <c r="OI24" s="9"/>
      <c r="OJ24" s="8"/>
      <c r="OK24" s="9"/>
      <c r="OL24" s="8"/>
      <c r="OM24" s="8"/>
      <c r="ON24" s="8"/>
      <c r="OO24" s="8"/>
      <c r="OP24" s="10"/>
      <c r="OQ24" s="8"/>
      <c r="OR24" s="8"/>
      <c r="OS24" s="9"/>
      <c r="OT24" s="8"/>
      <c r="OU24" s="9"/>
      <c r="OV24" s="8"/>
      <c r="OW24" s="8"/>
      <c r="OX24" s="8"/>
      <c r="OY24" s="8"/>
      <c r="OZ24" s="10"/>
      <c r="PA24" s="8"/>
      <c r="PB24" s="8"/>
      <c r="PC24" s="9"/>
      <c r="PD24" s="8"/>
      <c r="PE24" s="9"/>
      <c r="PF24" s="8"/>
      <c r="PG24" s="8"/>
      <c r="PH24" s="8"/>
      <c r="PI24" s="8"/>
      <c r="PJ24" s="10"/>
      <c r="PK24" s="8"/>
      <c r="PL24" s="8"/>
      <c r="PM24" s="9"/>
      <c r="PN24" s="8"/>
      <c r="PO24" s="9"/>
      <c r="PP24" s="8"/>
      <c r="PQ24" s="8"/>
      <c r="PR24" s="8"/>
      <c r="PS24" s="8"/>
      <c r="PT24" s="10"/>
      <c r="PU24" s="8"/>
      <c r="PV24" s="8"/>
      <c r="PW24" s="9"/>
      <c r="PX24" s="8"/>
      <c r="PY24" s="9"/>
      <c r="PZ24" s="8"/>
      <c r="QA24" s="8"/>
      <c r="QB24" s="8"/>
      <c r="QC24" s="8"/>
      <c r="QD24" s="10"/>
      <c r="QE24" s="8"/>
      <c r="QF24" s="8"/>
      <c r="QG24" s="9"/>
      <c r="QH24" s="8"/>
      <c r="QI24" s="9"/>
      <c r="QJ24" s="8"/>
      <c r="QK24" s="8"/>
      <c r="QL24" s="8"/>
      <c r="QM24" s="8"/>
      <c r="QN24" s="10"/>
      <c r="QO24" s="8"/>
      <c r="QP24" s="8"/>
      <c r="QQ24" s="9"/>
      <c r="QR24" s="8"/>
      <c r="QS24" s="9"/>
      <c r="QT24" s="8"/>
      <c r="QU24" s="8"/>
      <c r="QV24" s="8"/>
      <c r="QW24" s="8"/>
      <c r="QX24" s="10"/>
      <c r="QY24" s="8"/>
      <c r="QZ24" s="8"/>
      <c r="RA24" s="9"/>
      <c r="RB24" s="8"/>
      <c r="RC24" s="9"/>
      <c r="RD24" s="8"/>
      <c r="RE24" s="8"/>
      <c r="RF24" s="8"/>
      <c r="RG24" s="8"/>
      <c r="RH24" s="10"/>
      <c r="RI24" s="8"/>
      <c r="RJ24" s="8"/>
      <c r="RK24" s="9"/>
      <c r="RL24" s="8"/>
      <c r="RM24" s="9"/>
      <c r="RN24" s="8"/>
      <c r="RO24" s="8"/>
      <c r="RP24" s="8"/>
      <c r="RQ24" s="8"/>
      <c r="RR24" s="10"/>
      <c r="RS24" s="8"/>
      <c r="RT24" s="8"/>
      <c r="RU24" s="9"/>
      <c r="RV24" s="8"/>
      <c r="RW24" s="9"/>
      <c r="RX24" s="8"/>
      <c r="RY24" s="8"/>
      <c r="RZ24" s="8"/>
      <c r="SA24" s="8"/>
      <c r="SB24" s="10"/>
      <c r="SC24" s="8"/>
      <c r="SD24" s="8"/>
      <c r="SE24" s="9"/>
      <c r="SF24" s="8"/>
      <c r="SG24" s="9"/>
      <c r="SH24" s="8"/>
      <c r="SI24" s="8"/>
      <c r="SJ24" s="8"/>
      <c r="SK24" s="8"/>
      <c r="SL24" s="10"/>
      <c r="SM24" s="8"/>
      <c r="SN24" s="8"/>
      <c r="SO24" s="9"/>
      <c r="SP24" s="8"/>
      <c r="SQ24" s="9"/>
      <c r="SR24" s="8"/>
      <c r="SS24" s="8"/>
      <c r="ST24" s="8"/>
      <c r="SU24" s="8"/>
      <c r="SV24" s="10"/>
      <c r="SW24" s="8"/>
      <c r="SX24" s="8"/>
      <c r="SY24" s="9"/>
      <c r="SZ24" s="8"/>
      <c r="TA24" s="9"/>
      <c r="TB24" s="8"/>
      <c r="TC24" s="8"/>
      <c r="TD24" s="8"/>
      <c r="TE24" s="8"/>
      <c r="TF24" s="10"/>
      <c r="TG24" s="8"/>
      <c r="TH24" s="8"/>
      <c r="TI24" s="9"/>
      <c r="TJ24" s="8"/>
      <c r="TK24" s="9"/>
      <c r="TL24" s="8"/>
      <c r="TM24" s="8"/>
      <c r="TN24" s="8"/>
      <c r="TO24" s="8"/>
      <c r="TP24" s="10"/>
      <c r="TQ24" s="8"/>
      <c r="TR24" s="8"/>
      <c r="TS24" s="9"/>
      <c r="TT24" s="8"/>
      <c r="TU24" s="9"/>
      <c r="TV24" s="8"/>
      <c r="TW24" s="8"/>
      <c r="TX24" s="8"/>
      <c r="TY24" s="8"/>
      <c r="TZ24" s="10"/>
      <c r="UA24" s="8"/>
      <c r="UB24" s="8"/>
      <c r="UC24" s="9"/>
      <c r="UD24" s="8"/>
      <c r="UE24" s="9"/>
      <c r="UF24" s="8"/>
      <c r="UG24" s="8"/>
      <c r="UH24" s="8"/>
      <c r="UI24" s="8"/>
      <c r="UJ24" s="10"/>
      <c r="UK24" s="8"/>
      <c r="UL24" s="8"/>
      <c r="UM24" s="9"/>
      <c r="UN24" s="8"/>
      <c r="UO24" s="9"/>
      <c r="UP24" s="8"/>
      <c r="UQ24" s="8"/>
      <c r="UR24" s="8"/>
      <c r="US24" s="8"/>
      <c r="UT24" s="10"/>
      <c r="UU24" s="8"/>
      <c r="UV24" s="8"/>
      <c r="UW24" s="9"/>
      <c r="UX24" s="8"/>
      <c r="UY24" s="9"/>
      <c r="UZ24" s="8"/>
      <c r="VA24" s="8"/>
      <c r="VB24" s="8"/>
      <c r="VC24" s="8"/>
      <c r="VD24" s="10"/>
      <c r="VE24" s="8"/>
      <c r="VF24" s="8"/>
      <c r="VG24" s="9"/>
      <c r="VH24" s="8"/>
      <c r="VI24" s="9"/>
      <c r="VJ24" s="8"/>
      <c r="VK24" s="8"/>
      <c r="VL24" s="8"/>
      <c r="VM24" s="8"/>
      <c r="VN24" s="10"/>
      <c r="VO24" s="8"/>
      <c r="VP24" s="8"/>
      <c r="VQ24" s="9"/>
      <c r="VR24" s="8"/>
      <c r="VS24" s="9"/>
      <c r="VT24" s="8"/>
      <c r="VU24" s="8"/>
      <c r="VV24" s="8"/>
      <c r="VW24" s="8"/>
      <c r="VX24" s="10"/>
      <c r="VY24" s="8"/>
      <c r="VZ24" s="8"/>
      <c r="WA24" s="9"/>
      <c r="WB24" s="8"/>
      <c r="WC24" s="9"/>
      <c r="WD24" s="8"/>
      <c r="WE24" s="8"/>
      <c r="WF24" s="8"/>
      <c r="WG24" s="8"/>
      <c r="WH24" s="10"/>
      <c r="WI24" s="8"/>
      <c r="WJ24" s="8"/>
      <c r="WK24" s="9"/>
      <c r="WL24" s="8"/>
      <c r="WM24" s="9"/>
      <c r="WN24" s="8"/>
      <c r="WO24" s="8"/>
      <c r="WP24" s="8"/>
      <c r="WQ24" s="8"/>
      <c r="WR24" s="10"/>
      <c r="WS24" s="8"/>
      <c r="WT24" s="8"/>
      <c r="WU24" s="9"/>
      <c r="WV24" s="8"/>
      <c r="WW24" s="9"/>
      <c r="WX24" s="8"/>
      <c r="WY24" s="8"/>
      <c r="WZ24" s="8"/>
      <c r="XA24" s="8"/>
      <c r="XB24" s="10"/>
      <c r="XC24" s="8"/>
      <c r="XD24" s="8"/>
      <c r="XE24" s="9"/>
      <c r="XF24" s="8"/>
      <c r="XG24" s="9"/>
      <c r="XH24" s="8"/>
      <c r="XI24" s="8"/>
      <c r="XJ24" s="8"/>
      <c r="XK24" s="8"/>
      <c r="XL24" s="10"/>
      <c r="XM24" s="8"/>
      <c r="XN24" s="8"/>
      <c r="XO24" s="9"/>
      <c r="XP24" s="8"/>
      <c r="XQ24" s="9"/>
      <c r="XR24" s="8"/>
      <c r="XS24" s="8"/>
      <c r="XT24" s="8"/>
      <c r="XU24" s="8"/>
      <c r="XV24" s="10"/>
      <c r="XW24" s="8"/>
      <c r="XX24" s="8"/>
      <c r="XY24" s="9"/>
      <c r="XZ24" s="8"/>
      <c r="YA24" s="9"/>
      <c r="YB24" s="8"/>
      <c r="YC24" s="8"/>
      <c r="YD24" s="8"/>
      <c r="YE24" s="8"/>
      <c r="YF24" s="10"/>
      <c r="YG24" s="8"/>
      <c r="YH24" s="8"/>
      <c r="YI24" s="9"/>
      <c r="YJ24" s="8"/>
      <c r="YK24" s="9"/>
      <c r="YL24" s="8"/>
      <c r="YM24" s="8"/>
      <c r="YN24" s="8"/>
      <c r="YO24" s="8"/>
      <c r="YP24" s="10"/>
      <c r="YQ24" s="8"/>
      <c r="YR24" s="8"/>
      <c r="YS24" s="9"/>
      <c r="YT24" s="8"/>
      <c r="YU24" s="9"/>
      <c r="YV24" s="8"/>
      <c r="YW24" s="8"/>
      <c r="YX24" s="8"/>
      <c r="YY24" s="8"/>
      <c r="YZ24" s="10"/>
      <c r="ZA24" s="8"/>
      <c r="ZB24" s="8"/>
      <c r="ZC24" s="9"/>
      <c r="ZD24" s="8"/>
      <c r="ZE24" s="9"/>
      <c r="ZF24" s="8"/>
      <c r="ZG24" s="8"/>
      <c r="ZH24" s="8"/>
      <c r="ZI24" s="8"/>
      <c r="ZJ24" s="10"/>
      <c r="ZK24" s="8"/>
      <c r="ZL24" s="8"/>
      <c r="ZM24" s="9"/>
      <c r="ZN24" s="8"/>
      <c r="ZO24" s="9"/>
      <c r="ZP24" s="8"/>
      <c r="ZQ24" s="8"/>
      <c r="ZR24" s="8"/>
      <c r="ZS24" s="8"/>
      <c r="ZT24" s="10"/>
      <c r="ZU24" s="8"/>
      <c r="ZV24" s="8"/>
      <c r="ZW24" s="9"/>
      <c r="ZX24" s="8"/>
      <c r="ZY24" s="9"/>
      <c r="ZZ24" s="8"/>
      <c r="AAA24" s="8"/>
      <c r="AAB24" s="8"/>
      <c r="AAC24" s="8"/>
      <c r="AAD24" s="10"/>
      <c r="AAE24" s="8"/>
      <c r="AAF24" s="8"/>
      <c r="AAG24" s="9"/>
      <c r="AAH24" s="8"/>
      <c r="AAI24" s="9"/>
      <c r="AAJ24" s="8"/>
      <c r="AAK24" s="8"/>
      <c r="AAL24" s="8"/>
      <c r="AAM24" s="8"/>
      <c r="AAN24" s="10"/>
      <c r="AAO24" s="8"/>
      <c r="AAP24" s="8"/>
      <c r="AAQ24" s="9"/>
      <c r="AAR24" s="8"/>
      <c r="AAS24" s="9"/>
      <c r="AAT24" s="8"/>
      <c r="AAU24" s="8"/>
      <c r="AAV24" s="8"/>
      <c r="AAW24" s="8"/>
      <c r="AAX24" s="10"/>
      <c r="AAY24" s="8"/>
      <c r="AAZ24" s="8"/>
      <c r="ABA24" s="9"/>
      <c r="ABB24" s="8"/>
      <c r="ABC24" s="9"/>
      <c r="ABD24" s="8"/>
      <c r="ABE24" s="8"/>
      <c r="ABF24" s="8"/>
      <c r="ABG24" s="8"/>
      <c r="ABH24" s="10"/>
      <c r="ABI24" s="8"/>
      <c r="ABJ24" s="8"/>
      <c r="ABK24" s="9"/>
      <c r="ABL24" s="8"/>
      <c r="ABM24" s="9"/>
      <c r="ABN24" s="8"/>
      <c r="ABO24" s="8"/>
      <c r="ABP24" s="8"/>
      <c r="ABQ24" s="8"/>
      <c r="ABR24" s="10"/>
      <c r="ABS24" s="8"/>
      <c r="ABT24" s="8"/>
      <c r="ABU24" s="9"/>
      <c r="ABV24" s="8"/>
      <c r="ABW24" s="9"/>
      <c r="ABX24" s="8"/>
      <c r="ABY24" s="8"/>
      <c r="ABZ24" s="8"/>
      <c r="ACA24" s="8"/>
      <c r="ACB24" s="10"/>
      <c r="ACC24" s="8"/>
      <c r="ACD24" s="8"/>
      <c r="ACE24" s="9"/>
      <c r="ACF24" s="8"/>
      <c r="ACG24" s="9"/>
      <c r="ACH24" s="8"/>
      <c r="ACI24" s="8"/>
      <c r="ACJ24" s="8"/>
      <c r="ACK24" s="8"/>
      <c r="ACL24" s="10"/>
      <c r="ACM24" s="8"/>
      <c r="ACN24" s="8"/>
      <c r="ACO24" s="9"/>
      <c r="ACP24" s="8"/>
      <c r="ACQ24" s="9"/>
      <c r="ACR24" s="8"/>
      <c r="ACS24" s="8"/>
      <c r="ACT24" s="8"/>
      <c r="ACU24" s="8"/>
      <c r="ACV24" s="10"/>
      <c r="ACW24" s="8"/>
      <c r="ACX24" s="8"/>
      <c r="ACY24" s="9"/>
      <c r="ACZ24" s="8"/>
      <c r="ADA24" s="9"/>
      <c r="ADB24" s="8"/>
      <c r="ADC24" s="8"/>
      <c r="ADD24" s="8"/>
      <c r="ADE24" s="8"/>
      <c r="ADF24" s="10"/>
      <c r="ADG24" s="8"/>
      <c r="ADH24" s="8"/>
      <c r="ADI24" s="9"/>
      <c r="ADJ24" s="8"/>
      <c r="ADK24" s="9"/>
      <c r="ADL24" s="8"/>
      <c r="ADM24" s="8"/>
      <c r="ADN24" s="8"/>
      <c r="ADO24" s="8"/>
      <c r="ADP24" s="10"/>
      <c r="ADQ24" s="8"/>
      <c r="ADR24" s="8"/>
      <c r="ADS24" s="9"/>
      <c r="ADT24" s="8"/>
      <c r="ADU24" s="9"/>
      <c r="ADV24" s="8"/>
      <c r="ADW24" s="8"/>
      <c r="ADX24" s="8"/>
      <c r="ADY24" s="8"/>
      <c r="ADZ24" s="10"/>
      <c r="AEA24" s="8"/>
      <c r="AEB24" s="8"/>
      <c r="AEC24" s="9"/>
      <c r="AED24" s="8"/>
      <c r="AEE24" s="9"/>
      <c r="AEF24" s="8"/>
      <c r="AEG24" s="8"/>
      <c r="AEH24" s="8"/>
      <c r="AEI24" s="8"/>
      <c r="AEJ24" s="10"/>
      <c r="AEK24" s="8"/>
      <c r="AEL24" s="8"/>
      <c r="AEM24" s="9"/>
      <c r="AEN24" s="8"/>
      <c r="AEO24" s="9"/>
      <c r="AEP24" s="8"/>
      <c r="AEQ24" s="8"/>
      <c r="AER24" s="8"/>
      <c r="AES24" s="8"/>
      <c r="AET24" s="10"/>
      <c r="AEU24" s="8"/>
      <c r="AEV24" s="8"/>
      <c r="AEW24" s="9"/>
      <c r="AEX24" s="8"/>
      <c r="AEY24" s="9"/>
      <c r="AEZ24" s="8"/>
      <c r="AFA24" s="8"/>
      <c r="AFB24" s="8"/>
      <c r="AFC24" s="8"/>
      <c r="AFD24" s="10"/>
      <c r="AFE24" s="8"/>
      <c r="AFF24" s="8"/>
      <c r="AFG24" s="9"/>
      <c r="AFH24" s="8"/>
      <c r="AFI24" s="9"/>
      <c r="AFJ24" s="8"/>
      <c r="AFK24" s="8"/>
      <c r="AFL24" s="8"/>
      <c r="AFM24" s="8"/>
      <c r="AFN24" s="10"/>
      <c r="AFO24" s="8"/>
      <c r="AFP24" s="8"/>
      <c r="AFQ24" s="9"/>
      <c r="AFR24" s="8"/>
      <c r="AFS24" s="9"/>
      <c r="AFT24" s="8"/>
      <c r="AFU24" s="8"/>
      <c r="AFV24" s="8"/>
      <c r="AFW24" s="8"/>
      <c r="AFX24" s="10"/>
      <c r="AFY24" s="8"/>
      <c r="AFZ24" s="8"/>
      <c r="AGA24" s="9"/>
      <c r="AGB24" s="8"/>
      <c r="AGC24" s="9"/>
      <c r="AGD24" s="8"/>
      <c r="AGE24" s="8"/>
      <c r="AGF24" s="8"/>
      <c r="AGG24" s="8"/>
      <c r="AGH24" s="10"/>
      <c r="AGI24" s="8"/>
      <c r="AGJ24" s="8"/>
      <c r="AGK24" s="9"/>
      <c r="AGL24" s="8"/>
      <c r="AGM24" s="9"/>
      <c r="AGN24" s="8"/>
      <c r="AGO24" s="8"/>
      <c r="AGP24" s="8"/>
      <c r="AGQ24" s="8"/>
      <c r="AGR24" s="10"/>
      <c r="AGS24" s="8"/>
      <c r="AGT24" s="8"/>
      <c r="AGU24" s="9"/>
      <c r="AGV24" s="8"/>
      <c r="AGW24" s="9"/>
      <c r="AGX24" s="8"/>
      <c r="AGY24" s="8"/>
      <c r="AGZ24" s="8"/>
      <c r="AHA24" s="8"/>
      <c r="AHB24" s="10"/>
      <c r="AHC24" s="8"/>
      <c r="AHD24" s="8"/>
      <c r="AHE24" s="9"/>
      <c r="AHF24" s="8"/>
      <c r="AHG24" s="9"/>
      <c r="AHH24" s="8"/>
      <c r="AHI24" s="8"/>
      <c r="AHJ24" s="8"/>
      <c r="AHK24" s="8"/>
      <c r="AHL24" s="10"/>
      <c r="AHM24" s="8"/>
      <c r="AHN24" s="8"/>
      <c r="AHO24" s="9"/>
      <c r="AHP24" s="8"/>
      <c r="AHQ24" s="9"/>
      <c r="AHR24" s="8"/>
      <c r="AHS24" s="8"/>
      <c r="AHT24" s="8"/>
      <c r="AHU24" s="8"/>
      <c r="AHV24" s="10"/>
      <c r="AHW24" s="8"/>
      <c r="AHX24" s="8"/>
      <c r="AHY24" s="9"/>
      <c r="AHZ24" s="8"/>
      <c r="AIA24" s="9"/>
      <c r="AIB24" s="8"/>
      <c r="AIC24" s="8"/>
      <c r="AID24" s="8"/>
      <c r="AIE24" s="8"/>
      <c r="AIF24" s="10"/>
      <c r="AIG24" s="8"/>
      <c r="AIH24" s="8"/>
      <c r="AII24" s="9"/>
      <c r="AIJ24" s="8"/>
      <c r="AIK24" s="9"/>
      <c r="AIL24" s="8"/>
      <c r="AIM24" s="8"/>
      <c r="AIN24" s="8"/>
      <c r="AIO24" s="8"/>
      <c r="AIP24" s="10"/>
      <c r="AIQ24" s="8"/>
      <c r="AIR24" s="8"/>
      <c r="AIS24" s="9"/>
      <c r="AIT24" s="8"/>
      <c r="AIU24" s="9"/>
      <c r="AIV24" s="8"/>
      <c r="AIW24" s="8"/>
      <c r="AIX24" s="8"/>
      <c r="AIY24" s="8"/>
      <c r="AIZ24" s="10"/>
      <c r="AJA24" s="8"/>
      <c r="AJB24" s="8"/>
      <c r="AJC24" s="9"/>
      <c r="AJD24" s="8"/>
      <c r="AJE24" s="9"/>
      <c r="AJF24" s="8"/>
      <c r="AJG24" s="8"/>
      <c r="AJH24" s="8"/>
      <c r="AJI24" s="8"/>
      <c r="AJJ24" s="10"/>
      <c r="AJK24" s="8"/>
      <c r="AJL24" s="8"/>
      <c r="AJM24" s="9"/>
      <c r="AJN24" s="8"/>
      <c r="AJO24" s="9"/>
      <c r="AJP24" s="8"/>
      <c r="AJQ24" s="8"/>
      <c r="AJR24" s="8"/>
      <c r="AJS24" s="8"/>
      <c r="AJT24" s="10"/>
      <c r="AJU24" s="8"/>
      <c r="AJV24" s="8"/>
      <c r="AJW24" s="9"/>
      <c r="AJX24" s="8"/>
      <c r="AJY24" s="9"/>
      <c r="AJZ24" s="8"/>
      <c r="AKA24" s="8"/>
      <c r="AKB24" s="8"/>
      <c r="AKC24" s="8"/>
      <c r="AKD24" s="10"/>
      <c r="AKE24" s="8"/>
      <c r="AKF24" s="8"/>
      <c r="AKG24" s="9"/>
      <c r="AKH24" s="8"/>
      <c r="AKI24" s="9"/>
      <c r="AKJ24" s="8"/>
      <c r="AKK24" s="8"/>
      <c r="AKL24" s="8"/>
      <c r="AKM24" s="8"/>
      <c r="AKN24" s="10"/>
      <c r="AKO24" s="8"/>
      <c r="AKP24" s="8"/>
      <c r="AKQ24" s="9"/>
      <c r="AKR24" s="8"/>
      <c r="AKS24" s="9"/>
      <c r="AKT24" s="8"/>
      <c r="AKU24" s="8"/>
      <c r="AKV24" s="8"/>
      <c r="AKW24" s="8"/>
      <c r="AKX24" s="10"/>
      <c r="AKY24" s="8"/>
      <c r="AKZ24" s="8"/>
      <c r="ALA24" s="9"/>
      <c r="ALB24" s="8"/>
      <c r="ALC24" s="9"/>
      <c r="ALD24" s="8"/>
      <c r="ALE24" s="8"/>
      <c r="ALF24" s="8"/>
      <c r="ALG24" s="8"/>
      <c r="ALH24" s="10"/>
      <c r="ALI24" s="8"/>
      <c r="ALJ24" s="8"/>
      <c r="ALK24" s="9"/>
      <c r="ALL24" s="8"/>
      <c r="ALM24" s="9"/>
      <c r="ALN24" s="8"/>
      <c r="ALO24" s="8"/>
      <c r="ALP24" s="8"/>
      <c r="ALQ24" s="8"/>
      <c r="ALR24" s="10"/>
      <c r="ALS24" s="8"/>
      <c r="ALT24" s="8"/>
      <c r="ALU24" s="9"/>
      <c r="ALV24" s="8"/>
      <c r="ALW24" s="9"/>
      <c r="ALX24" s="8"/>
      <c r="ALY24" s="8"/>
      <c r="ALZ24" s="8"/>
      <c r="AMA24" s="8"/>
      <c r="AMB24" s="10"/>
      <c r="AMC24" s="8"/>
      <c r="AMD24" s="8"/>
      <c r="AME24" s="9"/>
      <c r="AMF24" s="8"/>
      <c r="AMG24" s="9"/>
      <c r="AMH24" s="8"/>
      <c r="AMI24" s="8"/>
      <c r="AMJ24" s="8"/>
      <c r="AMK24" s="8"/>
      <c r="AML24" s="10"/>
      <c r="AMM24" s="8"/>
      <c r="AMN24" s="8"/>
      <c r="AMO24" s="9"/>
      <c r="AMP24" s="8"/>
      <c r="AMQ24" s="9"/>
      <c r="AMR24" s="8"/>
      <c r="AMS24" s="8"/>
      <c r="AMT24" s="8"/>
      <c r="AMU24" s="8"/>
      <c r="AMV24" s="10"/>
      <c r="AMW24" s="8"/>
      <c r="AMX24" s="8"/>
      <c r="AMY24" s="9"/>
      <c r="AMZ24" s="8"/>
      <c r="ANA24" s="9"/>
      <c r="ANB24" s="8"/>
      <c r="ANC24" s="8"/>
      <c r="AND24" s="8"/>
      <c r="ANE24" s="8"/>
      <c r="ANF24" s="10"/>
      <c r="ANG24" s="8"/>
      <c r="ANH24" s="8"/>
      <c r="ANI24" s="9"/>
      <c r="ANJ24" s="8"/>
      <c r="ANK24" s="9"/>
      <c r="ANL24" s="8"/>
      <c r="ANM24" s="8"/>
      <c r="ANN24" s="8"/>
      <c r="ANO24" s="8"/>
      <c r="ANP24" s="10"/>
      <c r="ANQ24" s="8"/>
      <c r="ANR24" s="8"/>
      <c r="ANS24" s="9"/>
      <c r="ANT24" s="8"/>
      <c r="ANU24" s="9"/>
      <c r="ANV24" s="8"/>
      <c r="ANW24" s="8"/>
      <c r="ANX24" s="8"/>
      <c r="ANY24" s="8"/>
      <c r="ANZ24" s="10"/>
      <c r="AOA24" s="8"/>
      <c r="AOB24" s="8"/>
      <c r="AOC24" s="9"/>
      <c r="AOD24" s="8"/>
      <c r="AOE24" s="9"/>
      <c r="AOF24" s="8"/>
      <c r="AOG24" s="8"/>
      <c r="AOH24" s="8"/>
      <c r="AOI24" s="8"/>
      <c r="AOJ24" s="10"/>
      <c r="AOK24" s="8"/>
      <c r="AOL24" s="8"/>
      <c r="AOM24" s="9"/>
      <c r="AON24" s="8"/>
      <c r="AOO24" s="9"/>
      <c r="AOP24" s="8"/>
      <c r="AOQ24" s="8"/>
      <c r="AOR24" s="8"/>
      <c r="AOS24" s="8"/>
      <c r="AOT24" s="10"/>
      <c r="AOU24" s="8"/>
      <c r="AOV24" s="8"/>
      <c r="AOW24" s="9"/>
      <c r="AOX24" s="8"/>
      <c r="AOY24" s="9"/>
      <c r="AOZ24" s="8"/>
      <c r="APA24" s="8"/>
      <c r="APB24" s="8"/>
      <c r="APC24" s="8"/>
      <c r="APD24" s="10"/>
      <c r="APE24" s="8"/>
      <c r="APF24" s="8"/>
      <c r="APG24" s="9"/>
      <c r="APH24" s="8"/>
      <c r="API24" s="9"/>
      <c r="APJ24" s="8"/>
      <c r="APK24" s="8"/>
      <c r="APL24" s="8"/>
      <c r="APM24" s="8"/>
      <c r="APN24" s="10"/>
      <c r="APO24" s="8"/>
      <c r="APP24" s="8"/>
      <c r="APQ24" s="9"/>
      <c r="APR24" s="8"/>
      <c r="APS24" s="9"/>
      <c r="APT24" s="8"/>
      <c r="APU24" s="8"/>
      <c r="APV24" s="8"/>
      <c r="APW24" s="8"/>
      <c r="APX24" s="10"/>
      <c r="APY24" s="8"/>
      <c r="APZ24" s="8"/>
      <c r="AQA24" s="9"/>
      <c r="AQB24" s="8"/>
      <c r="AQC24" s="9"/>
      <c r="AQD24" s="8"/>
      <c r="AQE24" s="8"/>
      <c r="AQF24" s="8"/>
      <c r="AQG24" s="8"/>
      <c r="AQH24" s="10"/>
      <c r="AQI24" s="8"/>
      <c r="AQJ24" s="8"/>
      <c r="AQK24" s="9"/>
      <c r="AQL24" s="8"/>
      <c r="AQM24" s="9"/>
      <c r="AQN24" s="8"/>
      <c r="AQO24" s="8"/>
      <c r="AQP24" s="8"/>
      <c r="AQQ24" s="8"/>
      <c r="AQR24" s="10"/>
      <c r="AQS24" s="8"/>
      <c r="AQT24" s="8"/>
      <c r="AQU24" s="9"/>
      <c r="AQV24" s="8"/>
      <c r="AQW24" s="9"/>
      <c r="AQX24" s="8"/>
      <c r="AQY24" s="8"/>
      <c r="AQZ24" s="8"/>
      <c r="ARA24" s="8"/>
      <c r="ARB24" s="10"/>
      <c r="ARC24" s="8"/>
      <c r="ARD24" s="8"/>
      <c r="ARE24" s="9"/>
      <c r="ARF24" s="8"/>
      <c r="ARG24" s="9"/>
      <c r="ARH24" s="8"/>
      <c r="ARI24" s="8"/>
      <c r="ARJ24" s="8"/>
      <c r="ARK24" s="8"/>
      <c r="ARL24" s="10"/>
      <c r="ARM24" s="8"/>
      <c r="ARN24" s="8"/>
      <c r="ARO24" s="9"/>
      <c r="ARP24" s="8"/>
      <c r="ARQ24" s="9"/>
      <c r="ARR24" s="8"/>
      <c r="ARS24" s="8"/>
      <c r="ART24" s="8"/>
      <c r="ARU24" s="8"/>
      <c r="ARV24" s="10"/>
      <c r="ARW24" s="8"/>
      <c r="ARX24" s="8"/>
      <c r="ARY24" s="9"/>
      <c r="ARZ24" s="8"/>
      <c r="ASA24" s="9"/>
      <c r="ASB24" s="8"/>
      <c r="ASC24" s="8"/>
      <c r="ASD24" s="8"/>
      <c r="ASE24" s="8"/>
      <c r="ASF24" s="10"/>
      <c r="ASG24" s="8"/>
      <c r="ASH24" s="8"/>
      <c r="ASI24" s="9"/>
      <c r="ASJ24" s="8"/>
      <c r="ASK24" s="9"/>
      <c r="ASL24" s="8"/>
      <c r="ASM24" s="8"/>
      <c r="ASN24" s="8"/>
      <c r="ASO24" s="8"/>
      <c r="ASP24" s="10"/>
      <c r="ASQ24" s="8"/>
      <c r="ASR24" s="8"/>
      <c r="ASS24" s="9"/>
      <c r="AST24" s="8"/>
      <c r="ASU24" s="9"/>
      <c r="ASV24" s="8"/>
      <c r="ASW24" s="8"/>
      <c r="ASX24" s="8"/>
      <c r="ASY24" s="8"/>
      <c r="ASZ24" s="10"/>
      <c r="ATA24" s="8"/>
      <c r="ATB24" s="8"/>
      <c r="ATC24" s="9"/>
      <c r="ATD24" s="8"/>
      <c r="ATE24" s="9"/>
      <c r="ATF24" s="8"/>
      <c r="ATG24" s="8"/>
      <c r="ATH24" s="8"/>
      <c r="ATI24" s="8"/>
      <c r="ATJ24" s="10"/>
      <c r="ATK24" s="8"/>
      <c r="ATL24" s="8"/>
      <c r="ATM24" s="9"/>
      <c r="ATN24" s="8"/>
      <c r="ATO24" s="9"/>
      <c r="ATP24" s="8"/>
      <c r="ATQ24" s="8"/>
      <c r="ATR24" s="8"/>
      <c r="ATS24" s="8"/>
      <c r="ATT24" s="10"/>
      <c r="ATU24" s="8"/>
      <c r="ATV24" s="8"/>
      <c r="ATW24" s="9"/>
      <c r="ATX24" s="8"/>
      <c r="ATY24" s="9"/>
      <c r="ATZ24" s="8"/>
      <c r="AUA24" s="8"/>
      <c r="AUB24" s="8"/>
      <c r="AUC24" s="8"/>
      <c r="AUD24" s="10"/>
      <c r="AUE24" s="8"/>
      <c r="AUF24" s="8"/>
      <c r="AUG24" s="9"/>
      <c r="AUH24" s="8"/>
      <c r="AUI24" s="9"/>
      <c r="AUJ24" s="8"/>
      <c r="AUK24" s="8"/>
      <c r="AUL24" s="8"/>
      <c r="AUM24" s="8"/>
      <c r="AUN24" s="10"/>
      <c r="AUO24" s="8"/>
      <c r="AUP24" s="8"/>
      <c r="AUQ24" s="9"/>
      <c r="AUR24" s="8"/>
      <c r="AUS24" s="9"/>
      <c r="AUT24" s="8"/>
      <c r="AUU24" s="8"/>
      <c r="AUV24" s="8"/>
      <c r="AUW24" s="8"/>
      <c r="AUX24" s="10"/>
      <c r="AUY24" s="8"/>
      <c r="AUZ24" s="8"/>
      <c r="AVA24" s="9"/>
      <c r="AVB24" s="8"/>
      <c r="AVC24" s="9"/>
      <c r="AVD24" s="8"/>
      <c r="AVE24" s="8"/>
      <c r="AVF24" s="8"/>
      <c r="AVG24" s="8"/>
      <c r="AVH24" s="10"/>
      <c r="AVI24" s="8"/>
      <c r="AVJ24" s="8"/>
      <c r="AVK24" s="9"/>
      <c r="AVL24" s="8"/>
      <c r="AVM24" s="9"/>
      <c r="AVN24" s="8"/>
      <c r="AVO24" s="8"/>
      <c r="AVP24" s="8"/>
      <c r="AVQ24" s="8"/>
      <c r="AVR24" s="10"/>
      <c r="AVS24" s="8"/>
      <c r="AVT24" s="8"/>
      <c r="AVU24" s="9"/>
      <c r="AVV24" s="8"/>
      <c r="AVW24" s="9"/>
      <c r="AVX24" s="8"/>
      <c r="AVY24" s="8"/>
      <c r="AVZ24" s="8"/>
      <c r="AWA24" s="8"/>
      <c r="AWB24" s="10"/>
      <c r="AWC24" s="8"/>
      <c r="AWD24" s="8"/>
      <c r="AWE24" s="9"/>
      <c r="AWF24" s="8"/>
      <c r="AWG24" s="9"/>
      <c r="AWH24" s="8"/>
      <c r="AWI24" s="8"/>
      <c r="AWJ24" s="8"/>
      <c r="AWK24" s="8"/>
      <c r="AWL24" s="10"/>
      <c r="AWM24" s="8"/>
      <c r="AWN24" s="8"/>
      <c r="AWO24" s="9"/>
      <c r="AWP24" s="8"/>
      <c r="AWQ24" s="9"/>
      <c r="AWR24" s="8"/>
      <c r="AWS24" s="8"/>
      <c r="AWT24" s="8"/>
      <c r="AWU24" s="8"/>
      <c r="AWV24" s="10"/>
      <c r="AWW24" s="8"/>
      <c r="AWX24" s="8"/>
      <c r="AWY24" s="9"/>
      <c r="AWZ24" s="8"/>
      <c r="AXA24" s="9"/>
      <c r="AXB24" s="8"/>
      <c r="AXC24" s="8"/>
      <c r="AXD24" s="8"/>
      <c r="AXE24" s="8"/>
      <c r="AXF24" s="10"/>
      <c r="AXG24" s="8"/>
      <c r="AXH24" s="8"/>
      <c r="AXI24" s="9"/>
      <c r="AXJ24" s="8"/>
      <c r="AXK24" s="9"/>
      <c r="AXL24" s="8"/>
      <c r="AXM24" s="8"/>
      <c r="AXN24" s="8"/>
      <c r="AXO24" s="8"/>
      <c r="AXP24" s="10"/>
      <c r="AXQ24" s="8"/>
      <c r="AXR24" s="8"/>
      <c r="AXS24" s="9"/>
      <c r="AXT24" s="8"/>
      <c r="AXU24" s="9"/>
      <c r="AXV24" s="8"/>
      <c r="AXW24" s="8"/>
      <c r="AXX24" s="8"/>
      <c r="AXY24" s="8"/>
      <c r="AXZ24" s="10"/>
      <c r="AYA24" s="8"/>
      <c r="AYB24" s="8"/>
      <c r="AYC24" s="9"/>
      <c r="AYD24" s="8"/>
      <c r="AYE24" s="9"/>
      <c r="AYF24" s="8"/>
      <c r="AYG24" s="8"/>
      <c r="AYH24" s="8"/>
      <c r="AYI24" s="8"/>
      <c r="AYJ24" s="10"/>
      <c r="AYK24" s="8"/>
      <c r="AYL24" s="8"/>
      <c r="AYM24" s="9"/>
      <c r="AYN24" s="8"/>
      <c r="AYO24" s="9"/>
      <c r="AYP24" s="8"/>
      <c r="AYQ24" s="8"/>
      <c r="AYR24" s="8"/>
      <c r="AYS24" s="8"/>
      <c r="AYT24" s="10"/>
      <c r="AYU24" s="8"/>
      <c r="AYV24" s="8"/>
      <c r="AYW24" s="9"/>
      <c r="AYX24" s="8"/>
      <c r="AYY24" s="9"/>
      <c r="AYZ24" s="8"/>
      <c r="AZA24" s="8"/>
      <c r="AZB24" s="8"/>
      <c r="AZC24" s="8"/>
      <c r="AZD24" s="10"/>
      <c r="AZE24" s="8"/>
      <c r="AZF24" s="8"/>
      <c r="AZG24" s="9"/>
      <c r="AZH24" s="8"/>
      <c r="AZI24" s="9"/>
      <c r="AZJ24" s="8"/>
      <c r="AZK24" s="8"/>
      <c r="AZL24" s="8"/>
      <c r="AZM24" s="8"/>
      <c r="AZN24" s="10"/>
      <c r="AZO24" s="8"/>
      <c r="AZP24" s="8"/>
      <c r="AZQ24" s="9"/>
      <c r="AZR24" s="8"/>
      <c r="AZS24" s="9"/>
      <c r="AZT24" s="8"/>
      <c r="AZU24" s="8"/>
      <c r="AZV24" s="8"/>
      <c r="AZW24" s="8"/>
      <c r="AZX24" s="10"/>
      <c r="AZY24" s="8"/>
      <c r="AZZ24" s="8"/>
      <c r="BAA24" s="9"/>
      <c r="BAB24" s="8"/>
      <c r="BAC24" s="9"/>
      <c r="BAD24" s="8"/>
      <c r="BAE24" s="8"/>
      <c r="BAF24" s="8"/>
      <c r="BAG24" s="8"/>
      <c r="BAH24" s="10"/>
      <c r="BAI24" s="8"/>
      <c r="BAJ24" s="8"/>
      <c r="BAK24" s="9"/>
      <c r="BAL24" s="8"/>
      <c r="BAM24" s="9"/>
      <c r="BAN24" s="8"/>
      <c r="BAO24" s="8"/>
      <c r="BAP24" s="8"/>
      <c r="BAQ24" s="8"/>
      <c r="BAR24" s="10"/>
      <c r="BAS24" s="8"/>
      <c r="BAT24" s="8"/>
      <c r="BAU24" s="9"/>
      <c r="BAV24" s="8"/>
      <c r="BAW24" s="9"/>
      <c r="BAX24" s="8"/>
      <c r="BAY24" s="8"/>
      <c r="BAZ24" s="8"/>
      <c r="BBA24" s="8"/>
      <c r="BBB24" s="10"/>
      <c r="BBC24" s="8"/>
      <c r="BBD24" s="8"/>
      <c r="BBE24" s="9"/>
      <c r="BBF24" s="8"/>
      <c r="BBG24" s="9"/>
      <c r="BBH24" s="8"/>
      <c r="BBI24" s="8"/>
      <c r="BBJ24" s="8"/>
      <c r="BBK24" s="8"/>
      <c r="BBL24" s="10"/>
      <c r="BBM24" s="8"/>
      <c r="BBN24" s="8"/>
      <c r="BBO24" s="9"/>
      <c r="BBP24" s="8"/>
      <c r="BBQ24" s="9"/>
      <c r="BBR24" s="8"/>
      <c r="BBS24" s="8"/>
      <c r="BBT24" s="8"/>
      <c r="BBU24" s="8"/>
      <c r="BBV24" s="10"/>
      <c r="BBW24" s="8"/>
      <c r="BBX24" s="8"/>
      <c r="BBY24" s="9"/>
      <c r="BBZ24" s="8"/>
      <c r="BCA24" s="9"/>
      <c r="BCB24" s="8"/>
      <c r="BCC24" s="8"/>
      <c r="BCD24" s="8"/>
      <c r="BCE24" s="8"/>
      <c r="BCF24" s="10"/>
      <c r="BCG24" s="8"/>
      <c r="BCH24" s="8"/>
      <c r="BCI24" s="9"/>
      <c r="BCJ24" s="8"/>
      <c r="BCK24" s="9"/>
      <c r="BCL24" s="8"/>
      <c r="BCM24" s="8"/>
      <c r="BCN24" s="8"/>
      <c r="BCO24" s="8"/>
      <c r="BCP24" s="10"/>
      <c r="BCQ24" s="8"/>
      <c r="BCR24" s="8"/>
      <c r="BCS24" s="9"/>
      <c r="BCT24" s="8"/>
      <c r="BCU24" s="9"/>
      <c r="BCV24" s="8"/>
      <c r="BCW24" s="8"/>
      <c r="BCX24" s="8"/>
      <c r="BCY24" s="8"/>
      <c r="BCZ24" s="10"/>
      <c r="BDA24" s="8"/>
      <c r="BDB24" s="8"/>
      <c r="BDC24" s="9"/>
      <c r="BDD24" s="8"/>
      <c r="BDE24" s="9"/>
      <c r="BDF24" s="8"/>
      <c r="BDG24" s="8"/>
      <c r="BDH24" s="8"/>
      <c r="BDI24" s="8"/>
      <c r="BDJ24" s="10"/>
      <c r="BDK24" s="8"/>
      <c r="BDL24" s="8"/>
      <c r="BDM24" s="9"/>
      <c r="BDN24" s="8"/>
      <c r="BDO24" s="9"/>
      <c r="BDP24" s="8"/>
      <c r="BDQ24" s="8"/>
      <c r="BDR24" s="8"/>
      <c r="BDS24" s="8"/>
      <c r="BDT24" s="10"/>
      <c r="BDU24" s="8"/>
      <c r="BDV24" s="8"/>
      <c r="BDW24" s="9"/>
      <c r="BDX24" s="8"/>
      <c r="BDY24" s="9"/>
      <c r="BDZ24" s="8"/>
      <c r="BEA24" s="8"/>
      <c r="BEB24" s="8"/>
      <c r="BEC24" s="8"/>
      <c r="BED24" s="10"/>
      <c r="BEE24" s="8"/>
      <c r="BEF24" s="8"/>
      <c r="BEG24" s="9"/>
      <c r="BEH24" s="8"/>
      <c r="BEI24" s="9"/>
      <c r="BEJ24" s="8"/>
      <c r="BEK24" s="8"/>
      <c r="BEL24" s="8"/>
      <c r="BEM24" s="8"/>
      <c r="BEN24" s="10"/>
      <c r="BEO24" s="8"/>
      <c r="BEP24" s="8"/>
      <c r="BEQ24" s="9"/>
      <c r="BER24" s="8"/>
      <c r="BES24" s="9"/>
      <c r="BET24" s="8"/>
      <c r="BEU24" s="8"/>
      <c r="BEV24" s="8"/>
      <c r="BEW24" s="8"/>
      <c r="BEX24" s="10"/>
      <c r="BEY24" s="8"/>
      <c r="BEZ24" s="8"/>
      <c r="BFA24" s="9"/>
      <c r="BFB24" s="8"/>
      <c r="BFC24" s="9"/>
      <c r="BFD24" s="8"/>
      <c r="BFE24" s="8"/>
      <c r="BFF24" s="8"/>
      <c r="BFG24" s="8"/>
      <c r="BFH24" s="10"/>
      <c r="BFI24" s="8"/>
      <c r="BFJ24" s="8"/>
      <c r="BFK24" s="9"/>
      <c r="BFL24" s="8"/>
      <c r="BFM24" s="9"/>
      <c r="BFN24" s="8"/>
      <c r="BFO24" s="8"/>
      <c r="BFP24" s="8"/>
      <c r="BFQ24" s="8"/>
      <c r="BFR24" s="10"/>
      <c r="BFS24" s="8"/>
      <c r="BFT24" s="8"/>
      <c r="BFU24" s="9"/>
      <c r="BFV24" s="8"/>
      <c r="BFW24" s="9"/>
      <c r="BFX24" s="8"/>
      <c r="BFY24" s="8"/>
      <c r="BFZ24" s="8"/>
      <c r="BGA24" s="8"/>
      <c r="BGB24" s="10"/>
      <c r="BGC24" s="8"/>
      <c r="BGD24" s="8"/>
      <c r="BGE24" s="9"/>
      <c r="BGF24" s="8"/>
      <c r="BGG24" s="9"/>
      <c r="BGH24" s="8"/>
      <c r="BGI24" s="8"/>
      <c r="BGJ24" s="8"/>
      <c r="BGK24" s="8"/>
      <c r="BGL24" s="10"/>
      <c r="BGM24" s="8"/>
      <c r="BGN24" s="8"/>
      <c r="BGO24" s="9"/>
      <c r="BGP24" s="8"/>
      <c r="BGQ24" s="9"/>
      <c r="BGR24" s="8"/>
      <c r="BGS24" s="8"/>
      <c r="BGT24" s="8"/>
      <c r="BGU24" s="8"/>
      <c r="BGV24" s="10"/>
      <c r="BGW24" s="8"/>
      <c r="BGX24" s="8"/>
      <c r="BGY24" s="9"/>
      <c r="BGZ24" s="8"/>
      <c r="BHA24" s="9"/>
      <c r="BHB24" s="8"/>
      <c r="BHC24" s="8"/>
      <c r="BHD24" s="8"/>
      <c r="BHE24" s="8"/>
      <c r="BHF24" s="10"/>
      <c r="BHG24" s="8"/>
      <c r="BHH24" s="8"/>
      <c r="BHI24" s="9"/>
      <c r="BHJ24" s="8"/>
      <c r="BHK24" s="9"/>
      <c r="BHL24" s="8"/>
      <c r="BHM24" s="8"/>
      <c r="BHN24" s="8"/>
      <c r="BHO24" s="8"/>
      <c r="BHP24" s="10"/>
      <c r="BHQ24" s="8"/>
      <c r="BHR24" s="8"/>
      <c r="BHS24" s="9"/>
      <c r="BHT24" s="8"/>
      <c r="BHU24" s="9"/>
      <c r="BHV24" s="8"/>
      <c r="BHW24" s="8"/>
      <c r="BHX24" s="8"/>
      <c r="BHY24" s="8"/>
      <c r="BHZ24" s="10"/>
      <c r="BIA24" s="8"/>
      <c r="BIB24" s="8"/>
      <c r="BIC24" s="9"/>
      <c r="BID24" s="8"/>
      <c r="BIE24" s="9"/>
      <c r="BIF24" s="8"/>
      <c r="BIG24" s="8"/>
      <c r="BIH24" s="8"/>
      <c r="BII24" s="8"/>
      <c r="BIJ24" s="10"/>
      <c r="BIK24" s="8"/>
      <c r="BIL24" s="8"/>
      <c r="BIM24" s="9"/>
      <c r="BIN24" s="8"/>
      <c r="BIO24" s="9"/>
      <c r="BIP24" s="8"/>
      <c r="BIQ24" s="8"/>
      <c r="BIR24" s="8"/>
      <c r="BIS24" s="8"/>
      <c r="BIT24" s="10"/>
      <c r="BIU24" s="8"/>
      <c r="BIV24" s="8"/>
      <c r="BIW24" s="9"/>
      <c r="BIX24" s="8"/>
      <c r="BIY24" s="9"/>
      <c r="BIZ24" s="8"/>
      <c r="BJA24" s="8"/>
      <c r="BJB24" s="8"/>
      <c r="BJC24" s="8"/>
      <c r="BJD24" s="10"/>
      <c r="BJE24" s="8"/>
      <c r="BJF24" s="8"/>
      <c r="BJG24" s="9"/>
      <c r="BJH24" s="8"/>
      <c r="BJI24" s="9"/>
      <c r="BJJ24" s="8"/>
      <c r="BJK24" s="8"/>
      <c r="BJL24" s="8"/>
      <c r="BJM24" s="8"/>
      <c r="BJN24" s="10"/>
      <c r="BJO24" s="8"/>
      <c r="BJP24" s="8"/>
      <c r="BJQ24" s="9"/>
      <c r="BJR24" s="8"/>
      <c r="BJS24" s="9"/>
      <c r="BJT24" s="8"/>
      <c r="BJU24" s="8"/>
      <c r="BJV24" s="8"/>
      <c r="BJW24" s="8"/>
      <c r="BJX24" s="10"/>
      <c r="BJY24" s="8"/>
      <c r="BJZ24" s="8"/>
      <c r="BKA24" s="9"/>
      <c r="BKB24" s="8"/>
      <c r="BKC24" s="9"/>
      <c r="BKD24" s="8"/>
      <c r="BKE24" s="8"/>
      <c r="BKF24" s="8"/>
      <c r="BKG24" s="8"/>
      <c r="BKH24" s="10"/>
      <c r="BKI24" s="8"/>
      <c r="BKJ24" s="8"/>
      <c r="BKK24" s="9"/>
      <c r="BKL24" s="8"/>
      <c r="BKM24" s="9"/>
      <c r="BKN24" s="8"/>
      <c r="BKO24" s="8"/>
      <c r="BKP24" s="8"/>
      <c r="BKQ24" s="8"/>
      <c r="BKR24" s="10"/>
      <c r="BKS24" s="8"/>
      <c r="BKT24" s="8"/>
      <c r="BKU24" s="9"/>
      <c r="BKV24" s="8"/>
      <c r="BKW24" s="9"/>
      <c r="BKX24" s="8"/>
      <c r="BKY24" s="8"/>
      <c r="BKZ24" s="8"/>
      <c r="BLA24" s="8"/>
      <c r="BLB24" s="10"/>
      <c r="BLC24" s="8"/>
      <c r="BLD24" s="8"/>
      <c r="BLE24" s="9"/>
      <c r="BLF24" s="8"/>
      <c r="BLG24" s="9"/>
      <c r="BLH24" s="8"/>
      <c r="BLI24" s="8"/>
      <c r="BLJ24" s="8"/>
      <c r="BLK24" s="8"/>
      <c r="BLL24" s="10"/>
      <c r="BLM24" s="8"/>
      <c r="BLN24" s="8"/>
      <c r="BLO24" s="9"/>
      <c r="BLP24" s="8"/>
      <c r="BLQ24" s="9"/>
      <c r="BLR24" s="8"/>
      <c r="BLS24" s="8"/>
      <c r="BLT24" s="8"/>
      <c r="BLU24" s="8"/>
      <c r="BLV24" s="10"/>
      <c r="BLW24" s="8"/>
      <c r="BLX24" s="8"/>
      <c r="BLY24" s="9"/>
      <c r="BLZ24" s="8"/>
      <c r="BMA24" s="9"/>
      <c r="BMB24" s="8"/>
      <c r="BMC24" s="8"/>
      <c r="BMD24" s="8"/>
      <c r="BME24" s="8"/>
      <c r="BMF24" s="10"/>
      <c r="BMG24" s="8"/>
      <c r="BMH24" s="8"/>
      <c r="BMI24" s="9"/>
      <c r="BMJ24" s="8"/>
      <c r="BMK24" s="9"/>
      <c r="BML24" s="8"/>
      <c r="BMM24" s="8"/>
      <c r="BMN24" s="8"/>
      <c r="BMO24" s="8"/>
      <c r="BMP24" s="10"/>
      <c r="BMQ24" s="8"/>
      <c r="BMR24" s="8"/>
      <c r="BMS24" s="9"/>
      <c r="BMT24" s="8"/>
      <c r="BMU24" s="9"/>
      <c r="BMV24" s="8"/>
      <c r="BMW24" s="8"/>
      <c r="BMX24" s="8"/>
      <c r="BMY24" s="8"/>
      <c r="BMZ24" s="10"/>
      <c r="BNA24" s="8"/>
      <c r="BNB24" s="8"/>
      <c r="BNC24" s="9"/>
      <c r="BND24" s="8"/>
      <c r="BNE24" s="9"/>
      <c r="BNF24" s="8"/>
      <c r="BNG24" s="8"/>
      <c r="BNH24" s="8"/>
      <c r="BNI24" s="8"/>
      <c r="BNJ24" s="10"/>
      <c r="BNK24" s="8"/>
      <c r="BNL24" s="8"/>
      <c r="BNM24" s="9"/>
      <c r="BNN24" s="8"/>
      <c r="BNO24" s="9"/>
      <c r="BNP24" s="8"/>
      <c r="BNQ24" s="8"/>
      <c r="BNR24" s="8"/>
      <c r="BNS24" s="8"/>
      <c r="BNT24" s="10"/>
      <c r="BNU24" s="8"/>
      <c r="BNV24" s="8"/>
      <c r="BNW24" s="9"/>
      <c r="BNX24" s="8"/>
      <c r="BNY24" s="9"/>
      <c r="BNZ24" s="8"/>
      <c r="BOA24" s="8"/>
      <c r="BOB24" s="8"/>
      <c r="BOC24" s="8"/>
      <c r="BOD24" s="10"/>
      <c r="BOE24" s="8"/>
      <c r="BOF24" s="8"/>
      <c r="BOG24" s="9"/>
      <c r="BOH24" s="8"/>
      <c r="BOI24" s="9"/>
      <c r="BOJ24" s="8"/>
      <c r="BOK24" s="8"/>
      <c r="BOL24" s="8"/>
      <c r="BOM24" s="8"/>
      <c r="BON24" s="10"/>
      <c r="BOO24" s="8"/>
      <c r="BOP24" s="8"/>
      <c r="BOQ24" s="9"/>
      <c r="BOR24" s="8"/>
      <c r="BOS24" s="9"/>
      <c r="BOT24" s="8"/>
      <c r="BOU24" s="8"/>
      <c r="BOV24" s="8"/>
      <c r="BOW24" s="8"/>
      <c r="BOX24" s="10"/>
      <c r="BOY24" s="8"/>
      <c r="BOZ24" s="8"/>
      <c r="BPA24" s="9"/>
      <c r="BPB24" s="8"/>
      <c r="BPC24" s="9"/>
      <c r="BPD24" s="8"/>
      <c r="BPE24" s="8"/>
      <c r="BPF24" s="8"/>
      <c r="BPG24" s="8"/>
      <c r="BPH24" s="10"/>
      <c r="BPI24" s="8"/>
      <c r="BPJ24" s="8"/>
      <c r="BPK24" s="9"/>
      <c r="BPL24" s="8"/>
      <c r="BPM24" s="9"/>
      <c r="BPN24" s="8"/>
      <c r="BPO24" s="8"/>
      <c r="BPP24" s="8"/>
      <c r="BPQ24" s="8"/>
      <c r="BPR24" s="10"/>
      <c r="BPS24" s="8"/>
      <c r="BPT24" s="8"/>
      <c r="BPU24" s="9"/>
      <c r="BPV24" s="8"/>
      <c r="BPW24" s="9"/>
      <c r="BPX24" s="8"/>
      <c r="BPY24" s="8"/>
      <c r="BPZ24" s="8"/>
      <c r="BQA24" s="8"/>
      <c r="BQB24" s="10"/>
      <c r="BQC24" s="8"/>
      <c r="BQD24" s="8"/>
      <c r="BQE24" s="9"/>
      <c r="BQF24" s="8"/>
      <c r="BQG24" s="9"/>
      <c r="BQH24" s="8"/>
      <c r="BQI24" s="8"/>
      <c r="BQJ24" s="8"/>
      <c r="BQK24" s="8"/>
      <c r="BQL24" s="10"/>
      <c r="BQM24" s="8"/>
      <c r="BQN24" s="8"/>
      <c r="BQO24" s="9"/>
      <c r="BQP24" s="8"/>
      <c r="BQQ24" s="9"/>
      <c r="BQR24" s="8"/>
      <c r="BQS24" s="8"/>
      <c r="BQT24" s="8"/>
      <c r="BQU24" s="8"/>
      <c r="BQV24" s="10"/>
      <c r="BQW24" s="8"/>
      <c r="BQX24" s="8"/>
      <c r="BQY24" s="9"/>
      <c r="BQZ24" s="8"/>
      <c r="BRA24" s="9"/>
      <c r="BRB24" s="8"/>
      <c r="BRC24" s="8"/>
      <c r="BRD24" s="8"/>
      <c r="BRE24" s="8"/>
      <c r="BRF24" s="10"/>
      <c r="BRG24" s="8"/>
      <c r="BRH24" s="8"/>
      <c r="BRI24" s="9"/>
      <c r="BRJ24" s="8"/>
      <c r="BRK24" s="9"/>
      <c r="BRL24" s="8"/>
      <c r="BRM24" s="8"/>
      <c r="BRN24" s="8"/>
      <c r="BRO24" s="8"/>
      <c r="BRP24" s="10"/>
      <c r="BRQ24" s="8"/>
      <c r="BRR24" s="8"/>
      <c r="BRS24" s="9"/>
      <c r="BRT24" s="8"/>
      <c r="BRU24" s="9"/>
      <c r="BRV24" s="8"/>
      <c r="BRW24" s="8"/>
      <c r="BRX24" s="8"/>
      <c r="BRY24" s="8"/>
      <c r="BRZ24" s="10"/>
      <c r="BSA24" s="8"/>
      <c r="BSB24" s="8"/>
      <c r="BSC24" s="9"/>
      <c r="BSD24" s="8"/>
      <c r="BSE24" s="9"/>
      <c r="BSF24" s="8"/>
      <c r="BSG24" s="8"/>
      <c r="BSH24" s="8"/>
      <c r="BSI24" s="8"/>
      <c r="BSJ24" s="10"/>
      <c r="BSK24" s="8"/>
      <c r="BSL24" s="8"/>
      <c r="BSM24" s="9"/>
      <c r="BSN24" s="8"/>
      <c r="BSO24" s="9"/>
      <c r="BSP24" s="8"/>
      <c r="BSQ24" s="8"/>
      <c r="BSR24" s="8"/>
      <c r="BSS24" s="8"/>
      <c r="BST24" s="10"/>
      <c r="BSU24" s="8"/>
      <c r="BSV24" s="8"/>
      <c r="BSW24" s="9"/>
      <c r="BSX24" s="8"/>
      <c r="BSY24" s="9"/>
      <c r="BSZ24" s="8"/>
      <c r="BTA24" s="8"/>
      <c r="BTB24" s="8"/>
      <c r="BTC24" s="8"/>
      <c r="BTD24" s="10"/>
      <c r="BTE24" s="8"/>
      <c r="BTF24" s="8"/>
      <c r="BTG24" s="9"/>
      <c r="BTH24" s="8"/>
      <c r="BTI24" s="9"/>
      <c r="BTJ24" s="8"/>
      <c r="BTK24" s="8"/>
      <c r="BTL24" s="8"/>
      <c r="BTM24" s="8"/>
      <c r="BTN24" s="10"/>
      <c r="BTO24" s="8"/>
      <c r="BTP24" s="8"/>
      <c r="BTQ24" s="9"/>
      <c r="BTR24" s="8"/>
      <c r="BTS24" s="9"/>
      <c r="BTT24" s="8"/>
      <c r="BTU24" s="8"/>
      <c r="BTV24" s="8"/>
      <c r="BTW24" s="8"/>
      <c r="BTX24" s="10"/>
      <c r="BTY24" s="8"/>
      <c r="BTZ24" s="8"/>
      <c r="BUA24" s="9"/>
      <c r="BUB24" s="8"/>
      <c r="BUC24" s="9"/>
      <c r="BUD24" s="8"/>
      <c r="BUE24" s="8"/>
      <c r="BUF24" s="8"/>
      <c r="BUG24" s="8"/>
      <c r="BUH24" s="10"/>
      <c r="BUI24" s="8"/>
      <c r="BUJ24" s="8"/>
      <c r="BUK24" s="9"/>
      <c r="BUL24" s="8"/>
      <c r="BUM24" s="9"/>
      <c r="BUN24" s="8"/>
      <c r="BUO24" s="8"/>
      <c r="BUP24" s="8"/>
      <c r="BUQ24" s="8"/>
      <c r="BUR24" s="10"/>
      <c r="BUS24" s="8"/>
      <c r="BUT24" s="8"/>
      <c r="BUU24" s="9"/>
      <c r="BUV24" s="8"/>
      <c r="BUW24" s="9"/>
      <c r="BUX24" s="8"/>
      <c r="BUY24" s="8"/>
      <c r="BUZ24" s="8"/>
      <c r="BVA24" s="8"/>
      <c r="BVB24" s="10"/>
      <c r="BVC24" s="8"/>
      <c r="BVD24" s="8"/>
      <c r="BVE24" s="9"/>
      <c r="BVF24" s="8"/>
      <c r="BVG24" s="9"/>
      <c r="BVH24" s="8"/>
      <c r="BVI24" s="8"/>
      <c r="BVJ24" s="8"/>
      <c r="BVK24" s="8"/>
      <c r="BVL24" s="10"/>
      <c r="BVM24" s="8"/>
      <c r="BVN24" s="8"/>
      <c r="BVO24" s="9"/>
      <c r="BVP24" s="8"/>
      <c r="BVQ24" s="9"/>
      <c r="BVR24" s="8"/>
      <c r="BVS24" s="8"/>
      <c r="BVT24" s="8"/>
      <c r="BVU24" s="8"/>
      <c r="BVV24" s="10"/>
      <c r="BVW24" s="8"/>
      <c r="BVX24" s="8"/>
      <c r="BVY24" s="9"/>
      <c r="BVZ24" s="8"/>
      <c r="BWA24" s="9"/>
      <c r="BWB24" s="8"/>
      <c r="BWC24" s="8"/>
      <c r="BWD24" s="8"/>
      <c r="BWE24" s="8"/>
      <c r="BWF24" s="10"/>
      <c r="BWG24" s="8"/>
      <c r="BWH24" s="8"/>
      <c r="BWI24" s="9"/>
      <c r="BWJ24" s="8"/>
      <c r="BWK24" s="9"/>
      <c r="BWL24" s="8"/>
      <c r="BWM24" s="8"/>
      <c r="BWN24" s="8"/>
      <c r="BWO24" s="8"/>
      <c r="BWP24" s="10"/>
      <c r="BWQ24" s="8"/>
      <c r="BWR24" s="8"/>
      <c r="BWS24" s="9"/>
      <c r="BWT24" s="8"/>
      <c r="BWU24" s="9"/>
      <c r="BWV24" s="8"/>
      <c r="BWW24" s="8"/>
      <c r="BWX24" s="8"/>
      <c r="BWY24" s="8"/>
      <c r="BWZ24" s="10"/>
      <c r="BXA24" s="8"/>
      <c r="BXB24" s="8"/>
      <c r="BXC24" s="9"/>
      <c r="BXD24" s="8"/>
      <c r="BXE24" s="9"/>
      <c r="BXF24" s="8"/>
      <c r="BXG24" s="8"/>
      <c r="BXH24" s="8"/>
      <c r="BXI24" s="8"/>
      <c r="BXJ24" s="10"/>
      <c r="BXK24" s="8"/>
      <c r="BXL24" s="8"/>
      <c r="BXM24" s="9"/>
      <c r="BXN24" s="8"/>
      <c r="BXO24" s="9"/>
      <c r="BXP24" s="8"/>
      <c r="BXQ24" s="8"/>
      <c r="BXR24" s="8"/>
      <c r="BXS24" s="8"/>
      <c r="BXT24" s="10"/>
      <c r="BXU24" s="8"/>
      <c r="BXV24" s="8"/>
      <c r="BXW24" s="9"/>
      <c r="BXX24" s="8"/>
      <c r="BXY24" s="9"/>
      <c r="BXZ24" s="8"/>
      <c r="BYA24" s="8"/>
      <c r="BYB24" s="8"/>
      <c r="BYC24" s="8"/>
      <c r="BYD24" s="10"/>
      <c r="BYE24" s="8"/>
      <c r="BYF24" s="8"/>
      <c r="BYG24" s="9"/>
      <c r="BYH24" s="8"/>
      <c r="BYI24" s="9"/>
      <c r="BYJ24" s="8"/>
      <c r="BYK24" s="8"/>
      <c r="BYL24" s="8"/>
      <c r="BYM24" s="8"/>
      <c r="BYN24" s="10"/>
      <c r="BYO24" s="8"/>
      <c r="BYP24" s="8"/>
      <c r="BYQ24" s="9"/>
      <c r="BYR24" s="8"/>
      <c r="BYS24" s="9"/>
      <c r="BYT24" s="8"/>
      <c r="BYU24" s="8"/>
      <c r="BYV24" s="8"/>
      <c r="BYW24" s="8"/>
      <c r="BYX24" s="10"/>
      <c r="BYY24" s="8"/>
      <c r="BYZ24" s="8"/>
      <c r="BZA24" s="9"/>
      <c r="BZB24" s="8"/>
      <c r="BZC24" s="9"/>
      <c r="BZD24" s="8"/>
      <c r="BZE24" s="8"/>
      <c r="BZF24" s="8"/>
      <c r="BZG24" s="8"/>
      <c r="BZH24" s="10"/>
      <c r="BZI24" s="8"/>
      <c r="BZJ24" s="8"/>
      <c r="BZK24" s="9"/>
      <c r="BZL24" s="8"/>
      <c r="BZM24" s="9"/>
      <c r="BZN24" s="8"/>
      <c r="BZO24" s="8"/>
      <c r="BZP24" s="8"/>
      <c r="BZQ24" s="8"/>
      <c r="BZR24" s="10"/>
      <c r="BZS24" s="8"/>
      <c r="BZT24" s="8"/>
      <c r="BZU24" s="9"/>
      <c r="BZV24" s="8"/>
      <c r="BZW24" s="9"/>
      <c r="BZX24" s="8"/>
      <c r="BZY24" s="8"/>
      <c r="BZZ24" s="8"/>
      <c r="CAA24" s="8"/>
      <c r="CAB24" s="10"/>
      <c r="CAC24" s="8"/>
      <c r="CAD24" s="8"/>
      <c r="CAE24" s="9"/>
      <c r="CAF24" s="8"/>
      <c r="CAG24" s="9"/>
      <c r="CAH24" s="8"/>
      <c r="CAI24" s="8"/>
      <c r="CAJ24" s="8"/>
      <c r="CAK24" s="8"/>
      <c r="CAL24" s="10"/>
      <c r="CAM24" s="8"/>
      <c r="CAN24" s="8"/>
      <c r="CAO24" s="9"/>
      <c r="CAP24" s="8"/>
      <c r="CAQ24" s="9"/>
      <c r="CAR24" s="8"/>
      <c r="CAS24" s="8"/>
      <c r="CAT24" s="8"/>
      <c r="CAU24" s="8"/>
      <c r="CAV24" s="10"/>
      <c r="CAW24" s="8"/>
      <c r="CAX24" s="8"/>
      <c r="CAY24" s="9"/>
      <c r="CAZ24" s="8"/>
      <c r="CBA24" s="9"/>
      <c r="CBB24" s="8"/>
      <c r="CBC24" s="8"/>
      <c r="CBD24" s="8"/>
      <c r="CBE24" s="8"/>
      <c r="CBF24" s="10"/>
      <c r="CBG24" s="8"/>
      <c r="CBH24" s="8"/>
      <c r="CBI24" s="9"/>
      <c r="CBJ24" s="8"/>
      <c r="CBK24" s="9"/>
      <c r="CBL24" s="8"/>
      <c r="CBM24" s="8"/>
      <c r="CBN24" s="8"/>
      <c r="CBO24" s="8"/>
      <c r="CBP24" s="10"/>
      <c r="CBQ24" s="8"/>
      <c r="CBR24" s="8"/>
      <c r="CBS24" s="9"/>
      <c r="CBT24" s="8"/>
      <c r="CBU24" s="9"/>
      <c r="CBV24" s="8"/>
      <c r="CBW24" s="8"/>
      <c r="CBX24" s="8"/>
      <c r="CBY24" s="8"/>
      <c r="CBZ24" s="10"/>
      <c r="CCA24" s="8"/>
      <c r="CCB24" s="8"/>
      <c r="CCC24" s="9"/>
      <c r="CCD24" s="8"/>
      <c r="CCE24" s="9"/>
      <c r="CCF24" s="8"/>
      <c r="CCG24" s="8"/>
      <c r="CCH24" s="8"/>
      <c r="CCI24" s="8"/>
      <c r="CCJ24" s="10"/>
      <c r="CCK24" s="8"/>
      <c r="CCL24" s="8"/>
      <c r="CCM24" s="9"/>
      <c r="CCN24" s="8"/>
      <c r="CCO24" s="9"/>
      <c r="CCP24" s="8"/>
      <c r="CCQ24" s="8"/>
      <c r="CCR24" s="8"/>
      <c r="CCS24" s="8"/>
      <c r="CCT24" s="10"/>
      <c r="CCU24" s="8"/>
      <c r="CCV24" s="8"/>
      <c r="CCW24" s="9"/>
      <c r="CCX24" s="8"/>
      <c r="CCY24" s="9"/>
      <c r="CCZ24" s="8"/>
      <c r="CDA24" s="8"/>
      <c r="CDB24" s="8"/>
      <c r="CDC24" s="8"/>
      <c r="CDD24" s="10"/>
      <c r="CDE24" s="8"/>
      <c r="CDF24" s="8"/>
      <c r="CDG24" s="9"/>
      <c r="CDH24" s="8"/>
      <c r="CDI24" s="9"/>
      <c r="CDJ24" s="8"/>
      <c r="CDK24" s="8"/>
      <c r="CDL24" s="8"/>
      <c r="CDM24" s="8"/>
      <c r="CDN24" s="10"/>
      <c r="CDO24" s="8"/>
      <c r="CDP24" s="8"/>
      <c r="CDQ24" s="9"/>
      <c r="CDR24" s="8"/>
      <c r="CDS24" s="9"/>
      <c r="CDT24" s="8"/>
      <c r="CDU24" s="8"/>
      <c r="CDV24" s="8"/>
      <c r="CDW24" s="8"/>
      <c r="CDX24" s="10"/>
      <c r="CDY24" s="8"/>
      <c r="CDZ24" s="8"/>
      <c r="CEA24" s="9"/>
      <c r="CEB24" s="8"/>
      <c r="CEC24" s="9"/>
      <c r="CED24" s="8"/>
      <c r="CEE24" s="8"/>
      <c r="CEF24" s="8"/>
      <c r="CEG24" s="8"/>
      <c r="CEH24" s="10"/>
      <c r="CEI24" s="8"/>
      <c r="CEJ24" s="8"/>
      <c r="CEK24" s="9"/>
      <c r="CEL24" s="8"/>
      <c r="CEM24" s="9"/>
      <c r="CEN24" s="8"/>
      <c r="CEO24" s="8"/>
      <c r="CEP24" s="8"/>
      <c r="CEQ24" s="8"/>
      <c r="CER24" s="10"/>
      <c r="CES24" s="8"/>
      <c r="CET24" s="8"/>
      <c r="CEU24" s="9"/>
      <c r="CEV24" s="8"/>
      <c r="CEW24" s="9"/>
      <c r="CEX24" s="8"/>
      <c r="CEY24" s="8"/>
      <c r="CEZ24" s="8"/>
      <c r="CFA24" s="8"/>
      <c r="CFB24" s="10"/>
      <c r="CFC24" s="8"/>
      <c r="CFD24" s="8"/>
      <c r="CFE24" s="9"/>
      <c r="CFF24" s="8"/>
      <c r="CFG24" s="9"/>
      <c r="CFH24" s="8"/>
      <c r="CFI24" s="8"/>
      <c r="CFJ24" s="8"/>
      <c r="CFK24" s="8"/>
      <c r="CFL24" s="10"/>
      <c r="CFM24" s="8"/>
      <c r="CFN24" s="8"/>
      <c r="CFO24" s="9"/>
      <c r="CFP24" s="8"/>
      <c r="CFQ24" s="9"/>
      <c r="CFR24" s="8"/>
      <c r="CFS24" s="8"/>
      <c r="CFT24" s="8"/>
      <c r="CFU24" s="8"/>
      <c r="CFV24" s="10"/>
      <c r="CFW24" s="8"/>
      <c r="CFX24" s="8"/>
      <c r="CFY24" s="9"/>
      <c r="CFZ24" s="8"/>
      <c r="CGA24" s="9"/>
      <c r="CGB24" s="8"/>
      <c r="CGC24" s="8"/>
      <c r="CGD24" s="8"/>
      <c r="CGE24" s="8"/>
      <c r="CGF24" s="10"/>
      <c r="CGG24" s="8"/>
      <c r="CGH24" s="8"/>
      <c r="CGI24" s="9"/>
      <c r="CGJ24" s="8"/>
      <c r="CGK24" s="9"/>
      <c r="CGL24" s="8"/>
      <c r="CGM24" s="8"/>
      <c r="CGN24" s="8"/>
      <c r="CGO24" s="8"/>
      <c r="CGP24" s="10"/>
      <c r="CGQ24" s="8"/>
      <c r="CGR24" s="8"/>
      <c r="CGS24" s="9"/>
      <c r="CGT24" s="8"/>
      <c r="CGU24" s="9"/>
      <c r="CGV24" s="8"/>
      <c r="CGW24" s="8"/>
      <c r="CGX24" s="8"/>
      <c r="CGY24" s="8"/>
      <c r="CGZ24" s="10"/>
      <c r="CHA24" s="8"/>
      <c r="CHB24" s="8"/>
      <c r="CHC24" s="9"/>
      <c r="CHD24" s="8"/>
      <c r="CHE24" s="9"/>
      <c r="CHF24" s="8"/>
      <c r="CHG24" s="8"/>
      <c r="CHH24" s="8"/>
      <c r="CHI24" s="8"/>
      <c r="CHJ24" s="10"/>
      <c r="CHK24" s="8"/>
      <c r="CHL24" s="8"/>
      <c r="CHM24" s="9"/>
      <c r="CHN24" s="8"/>
      <c r="CHO24" s="9"/>
      <c r="CHP24" s="8"/>
      <c r="CHQ24" s="8"/>
      <c r="CHR24" s="8"/>
      <c r="CHS24" s="8"/>
      <c r="CHT24" s="10"/>
      <c r="CHU24" s="8"/>
      <c r="CHV24" s="8"/>
      <c r="CHW24" s="9"/>
      <c r="CHX24" s="8"/>
      <c r="CHY24" s="9"/>
      <c r="CHZ24" s="8"/>
      <c r="CIA24" s="8"/>
      <c r="CIB24" s="8"/>
      <c r="CIC24" s="8"/>
      <c r="CID24" s="10"/>
      <c r="CIE24" s="8"/>
      <c r="CIF24" s="8"/>
      <c r="CIG24" s="9"/>
      <c r="CIH24" s="8"/>
      <c r="CII24" s="9"/>
      <c r="CIJ24" s="8"/>
      <c r="CIK24" s="8"/>
      <c r="CIL24" s="8"/>
      <c r="CIM24" s="8"/>
      <c r="CIN24" s="10"/>
      <c r="CIO24" s="8"/>
      <c r="CIP24" s="8"/>
      <c r="CIQ24" s="9"/>
      <c r="CIR24" s="8"/>
      <c r="CIS24" s="9"/>
      <c r="CIT24" s="8"/>
      <c r="CIU24" s="8"/>
      <c r="CIV24" s="8"/>
      <c r="CIW24" s="8"/>
      <c r="CIX24" s="10"/>
      <c r="CIY24" s="8"/>
      <c r="CIZ24" s="8"/>
      <c r="CJA24" s="9"/>
      <c r="CJB24" s="8"/>
      <c r="CJC24" s="9"/>
      <c r="CJD24" s="8"/>
      <c r="CJE24" s="8"/>
      <c r="CJF24" s="8"/>
      <c r="CJG24" s="8"/>
      <c r="CJH24" s="10"/>
      <c r="CJI24" s="8"/>
      <c r="CJJ24" s="8"/>
      <c r="CJK24" s="9"/>
      <c r="CJL24" s="8"/>
      <c r="CJM24" s="9"/>
      <c r="CJN24" s="8"/>
      <c r="CJO24" s="8"/>
      <c r="CJP24" s="8"/>
      <c r="CJQ24" s="8"/>
      <c r="CJR24" s="10"/>
      <c r="CJS24" s="8"/>
      <c r="CJT24" s="8"/>
      <c r="CJU24" s="9"/>
      <c r="CJV24" s="8"/>
      <c r="CJW24" s="9"/>
      <c r="CJX24" s="8"/>
      <c r="CJY24" s="8"/>
      <c r="CJZ24" s="8"/>
      <c r="CKA24" s="8"/>
      <c r="CKB24" s="10"/>
      <c r="CKC24" s="8"/>
      <c r="CKD24" s="8"/>
      <c r="CKE24" s="9"/>
      <c r="CKF24" s="8"/>
      <c r="CKG24" s="9"/>
      <c r="CKH24" s="8"/>
      <c r="CKI24" s="8"/>
      <c r="CKJ24" s="8"/>
      <c r="CKK24" s="8"/>
      <c r="CKL24" s="10"/>
      <c r="CKM24" s="8"/>
      <c r="CKN24" s="8"/>
      <c r="CKO24" s="9"/>
      <c r="CKP24" s="8"/>
      <c r="CKQ24" s="9"/>
      <c r="CKR24" s="8"/>
      <c r="CKS24" s="8"/>
      <c r="CKT24" s="8"/>
      <c r="CKU24" s="8"/>
      <c r="CKV24" s="10"/>
      <c r="CKW24" s="8"/>
      <c r="CKX24" s="8"/>
      <c r="CKY24" s="9"/>
      <c r="CKZ24" s="8"/>
      <c r="CLA24" s="9"/>
      <c r="CLB24" s="8"/>
      <c r="CLC24" s="8"/>
      <c r="CLD24" s="8"/>
      <c r="CLE24" s="8"/>
      <c r="CLF24" s="10"/>
      <c r="CLG24" s="8"/>
      <c r="CLH24" s="8"/>
      <c r="CLI24" s="9"/>
      <c r="CLJ24" s="8"/>
      <c r="CLK24" s="9"/>
      <c r="CLL24" s="8"/>
      <c r="CLM24" s="8"/>
      <c r="CLN24" s="8"/>
      <c r="CLO24" s="8"/>
      <c r="CLP24" s="10"/>
      <c r="CLQ24" s="8"/>
      <c r="CLR24" s="8"/>
      <c r="CLS24" s="9"/>
      <c r="CLT24" s="8"/>
      <c r="CLU24" s="9"/>
      <c r="CLV24" s="8"/>
      <c r="CLW24" s="8"/>
      <c r="CLX24" s="8"/>
      <c r="CLY24" s="8"/>
      <c r="CLZ24" s="10"/>
      <c r="CMA24" s="8"/>
      <c r="CMB24" s="8"/>
      <c r="CMC24" s="9"/>
      <c r="CMD24" s="8"/>
      <c r="CME24" s="9"/>
      <c r="CMF24" s="8"/>
      <c r="CMG24" s="8"/>
      <c r="CMH24" s="8"/>
      <c r="CMI24" s="8"/>
      <c r="CMJ24" s="10"/>
      <c r="CMK24" s="8"/>
      <c r="CML24" s="8"/>
      <c r="CMM24" s="9"/>
      <c r="CMN24" s="8"/>
      <c r="CMO24" s="9"/>
      <c r="CMP24" s="8"/>
      <c r="CMQ24" s="8"/>
      <c r="CMR24" s="8"/>
      <c r="CMS24" s="8"/>
      <c r="CMT24" s="10"/>
      <c r="CMU24" s="8"/>
      <c r="CMV24" s="8"/>
      <c r="CMW24" s="9"/>
      <c r="CMX24" s="8"/>
      <c r="CMY24" s="9"/>
      <c r="CMZ24" s="8"/>
      <c r="CNA24" s="8"/>
      <c r="CNB24" s="8"/>
      <c r="CNC24" s="8"/>
      <c r="CND24" s="10"/>
      <c r="CNE24" s="8"/>
      <c r="CNF24" s="8"/>
      <c r="CNG24" s="9"/>
      <c r="CNH24" s="8"/>
      <c r="CNI24" s="9"/>
      <c r="CNJ24" s="8"/>
      <c r="CNK24" s="8"/>
      <c r="CNL24" s="8"/>
      <c r="CNM24" s="8"/>
      <c r="CNN24" s="10"/>
      <c r="CNO24" s="8"/>
      <c r="CNP24" s="8"/>
      <c r="CNQ24" s="9"/>
      <c r="CNR24" s="8"/>
      <c r="CNS24" s="9"/>
      <c r="CNT24" s="8"/>
      <c r="CNU24" s="8"/>
      <c r="CNV24" s="8"/>
      <c r="CNW24" s="8"/>
      <c r="CNX24" s="10"/>
      <c r="CNY24" s="8"/>
      <c r="CNZ24" s="8"/>
      <c r="COA24" s="9"/>
      <c r="COB24" s="8"/>
      <c r="COC24" s="9"/>
      <c r="COD24" s="8"/>
      <c r="COE24" s="8"/>
      <c r="COF24" s="8"/>
      <c r="COG24" s="8"/>
      <c r="COH24" s="10"/>
      <c r="COI24" s="8"/>
      <c r="COJ24" s="8"/>
      <c r="COK24" s="9"/>
      <c r="COL24" s="8"/>
      <c r="COM24" s="9"/>
      <c r="CON24" s="8"/>
      <c r="COO24" s="8"/>
      <c r="COP24" s="8"/>
      <c r="COQ24" s="8"/>
      <c r="COR24" s="10"/>
      <c r="COS24" s="8"/>
      <c r="COT24" s="8"/>
      <c r="COU24" s="9"/>
      <c r="COV24" s="8"/>
      <c r="COW24" s="9"/>
      <c r="COX24" s="8"/>
      <c r="COY24" s="8"/>
      <c r="COZ24" s="8"/>
      <c r="CPA24" s="8"/>
      <c r="CPB24" s="10"/>
      <c r="CPC24" s="8"/>
      <c r="CPD24" s="8"/>
      <c r="CPE24" s="9"/>
      <c r="CPF24" s="8"/>
      <c r="CPG24" s="9"/>
      <c r="CPH24" s="8"/>
      <c r="CPI24" s="8"/>
      <c r="CPJ24" s="8"/>
      <c r="CPK24" s="8"/>
      <c r="CPL24" s="10"/>
      <c r="CPM24" s="8"/>
      <c r="CPN24" s="8"/>
      <c r="CPO24" s="9"/>
      <c r="CPP24" s="8"/>
      <c r="CPQ24" s="9"/>
      <c r="CPR24" s="8"/>
      <c r="CPS24" s="8"/>
      <c r="CPT24" s="8"/>
      <c r="CPU24" s="8"/>
      <c r="CPV24" s="10"/>
      <c r="CPW24" s="8"/>
      <c r="CPX24" s="8"/>
      <c r="CPY24" s="9"/>
      <c r="CPZ24" s="8"/>
      <c r="CQA24" s="9"/>
      <c r="CQB24" s="8"/>
      <c r="CQC24" s="8"/>
      <c r="CQD24" s="8"/>
      <c r="CQE24" s="8"/>
      <c r="CQF24" s="10"/>
      <c r="CQG24" s="8"/>
      <c r="CQH24" s="8"/>
      <c r="CQI24" s="9"/>
      <c r="CQJ24" s="8"/>
      <c r="CQK24" s="9"/>
      <c r="CQL24" s="8"/>
      <c r="CQM24" s="8"/>
      <c r="CQN24" s="8"/>
      <c r="CQO24" s="8"/>
      <c r="CQP24" s="10"/>
      <c r="CQQ24" s="8"/>
      <c r="CQR24" s="8"/>
      <c r="CQS24" s="9"/>
      <c r="CQT24" s="8"/>
      <c r="CQU24" s="9"/>
      <c r="CQV24" s="8"/>
      <c r="CQW24" s="8"/>
      <c r="CQX24" s="8"/>
      <c r="CQY24" s="8"/>
      <c r="CQZ24" s="10"/>
      <c r="CRA24" s="8"/>
      <c r="CRB24" s="8"/>
      <c r="CRC24" s="9"/>
      <c r="CRD24" s="8"/>
      <c r="CRE24" s="9"/>
      <c r="CRF24" s="8"/>
      <c r="CRG24" s="8"/>
      <c r="CRH24" s="8"/>
      <c r="CRI24" s="8"/>
      <c r="CRJ24" s="10"/>
      <c r="CRK24" s="8"/>
      <c r="CRL24" s="8"/>
      <c r="CRM24" s="9"/>
      <c r="CRN24" s="8"/>
      <c r="CRO24" s="9"/>
      <c r="CRP24" s="8"/>
      <c r="CRQ24" s="8"/>
      <c r="CRR24" s="8"/>
      <c r="CRS24" s="8"/>
      <c r="CRT24" s="10"/>
      <c r="CRU24" s="8"/>
      <c r="CRV24" s="8"/>
      <c r="CRW24" s="9"/>
      <c r="CRX24" s="8"/>
      <c r="CRY24" s="9"/>
      <c r="CRZ24" s="8"/>
      <c r="CSA24" s="8"/>
      <c r="CSB24" s="8"/>
      <c r="CSC24" s="8"/>
      <c r="CSD24" s="10"/>
      <c r="CSE24" s="8"/>
      <c r="CSF24" s="8"/>
      <c r="CSG24" s="9"/>
      <c r="CSH24" s="8"/>
      <c r="CSI24" s="9"/>
      <c r="CSJ24" s="8"/>
      <c r="CSK24" s="8"/>
      <c r="CSL24" s="8"/>
      <c r="CSM24" s="8"/>
      <c r="CSN24" s="10"/>
      <c r="CSO24" s="8"/>
      <c r="CSP24" s="8"/>
      <c r="CSQ24" s="9"/>
      <c r="CSR24" s="8"/>
      <c r="CSS24" s="9"/>
      <c r="CST24" s="8"/>
      <c r="CSU24" s="8"/>
      <c r="CSV24" s="8"/>
      <c r="CSW24" s="8"/>
      <c r="CSX24" s="10"/>
      <c r="CSY24" s="8"/>
      <c r="CSZ24" s="8"/>
      <c r="CTA24" s="9"/>
      <c r="CTB24" s="8"/>
      <c r="CTC24" s="9"/>
      <c r="CTD24" s="8"/>
      <c r="CTE24" s="8"/>
      <c r="CTF24" s="8"/>
      <c r="CTG24" s="8"/>
      <c r="CTH24" s="10"/>
      <c r="CTI24" s="8"/>
      <c r="CTJ24" s="8"/>
      <c r="CTK24" s="9"/>
      <c r="CTL24" s="8"/>
      <c r="CTM24" s="9"/>
      <c r="CTN24" s="8"/>
      <c r="CTO24" s="8"/>
      <c r="CTP24" s="8"/>
      <c r="CTQ24" s="8"/>
      <c r="CTR24" s="10"/>
      <c r="CTS24" s="8"/>
      <c r="CTT24" s="8"/>
      <c r="CTU24" s="9"/>
      <c r="CTV24" s="8"/>
      <c r="CTW24" s="9"/>
      <c r="CTX24" s="8"/>
      <c r="CTY24" s="8"/>
      <c r="CTZ24" s="8"/>
      <c r="CUA24" s="8"/>
      <c r="CUB24" s="10"/>
      <c r="CUC24" s="8"/>
      <c r="CUD24" s="8"/>
      <c r="CUE24" s="9"/>
      <c r="CUF24" s="8"/>
      <c r="CUG24" s="9"/>
      <c r="CUH24" s="8"/>
      <c r="CUI24" s="8"/>
      <c r="CUJ24" s="8"/>
      <c r="CUK24" s="8"/>
      <c r="CUL24" s="10"/>
      <c r="CUM24" s="8"/>
      <c r="CUN24" s="8"/>
      <c r="CUO24" s="9"/>
      <c r="CUP24" s="8"/>
      <c r="CUQ24" s="9"/>
      <c r="CUR24" s="8"/>
      <c r="CUS24" s="8"/>
      <c r="CUT24" s="8"/>
      <c r="CUU24" s="8"/>
      <c r="CUV24" s="10"/>
      <c r="CUW24" s="8"/>
      <c r="CUX24" s="8"/>
      <c r="CUY24" s="9"/>
      <c r="CUZ24" s="8"/>
      <c r="CVA24" s="9"/>
      <c r="CVB24" s="8"/>
      <c r="CVC24" s="8"/>
      <c r="CVD24" s="8"/>
      <c r="CVE24" s="8"/>
      <c r="CVF24" s="10"/>
      <c r="CVG24" s="8"/>
      <c r="CVH24" s="8"/>
      <c r="CVI24" s="9"/>
      <c r="CVJ24" s="8"/>
      <c r="CVK24" s="9"/>
      <c r="CVL24" s="8"/>
      <c r="CVM24" s="8"/>
      <c r="CVN24" s="8"/>
      <c r="CVO24" s="8"/>
      <c r="CVP24" s="10"/>
      <c r="CVQ24" s="8"/>
      <c r="CVR24" s="8"/>
      <c r="CVS24" s="9"/>
      <c r="CVT24" s="8"/>
      <c r="CVU24" s="9"/>
      <c r="CVV24" s="8"/>
      <c r="CVW24" s="8"/>
      <c r="CVX24" s="8"/>
      <c r="CVY24" s="8"/>
      <c r="CVZ24" s="10"/>
      <c r="CWA24" s="8"/>
      <c r="CWB24" s="8"/>
      <c r="CWC24" s="9"/>
      <c r="CWD24" s="8"/>
      <c r="CWE24" s="9"/>
      <c r="CWF24" s="8"/>
      <c r="CWG24" s="8"/>
      <c r="CWH24" s="8"/>
      <c r="CWI24" s="8"/>
      <c r="CWJ24" s="10"/>
      <c r="CWK24" s="8"/>
      <c r="CWL24" s="8"/>
      <c r="CWM24" s="9"/>
      <c r="CWN24" s="8"/>
      <c r="CWO24" s="9"/>
      <c r="CWP24" s="8"/>
      <c r="CWQ24" s="8"/>
      <c r="CWR24" s="8"/>
      <c r="CWS24" s="8"/>
      <c r="CWT24" s="10"/>
      <c r="CWU24" s="8"/>
      <c r="CWV24" s="8"/>
      <c r="CWW24" s="9"/>
      <c r="CWX24" s="8"/>
      <c r="CWY24" s="9"/>
      <c r="CWZ24" s="8"/>
      <c r="CXA24" s="8"/>
      <c r="CXB24" s="8"/>
      <c r="CXC24" s="8"/>
      <c r="CXD24" s="10"/>
      <c r="CXE24" s="8"/>
      <c r="CXF24" s="8"/>
      <c r="CXG24" s="9"/>
      <c r="CXH24" s="8"/>
      <c r="CXI24" s="9"/>
      <c r="CXJ24" s="8"/>
      <c r="CXK24" s="8"/>
      <c r="CXL24" s="8"/>
      <c r="CXM24" s="8"/>
      <c r="CXN24" s="10"/>
      <c r="CXO24" s="8"/>
      <c r="CXP24" s="8"/>
      <c r="CXQ24" s="9"/>
      <c r="CXR24" s="8"/>
      <c r="CXS24" s="9"/>
      <c r="CXT24" s="8"/>
      <c r="CXU24" s="8"/>
      <c r="CXV24" s="8"/>
      <c r="CXW24" s="8"/>
      <c r="CXX24" s="10"/>
      <c r="CXY24" s="8"/>
      <c r="CXZ24" s="8"/>
      <c r="CYA24" s="9"/>
      <c r="CYB24" s="8"/>
      <c r="CYC24" s="9"/>
      <c r="CYD24" s="8"/>
      <c r="CYE24" s="8"/>
      <c r="CYF24" s="8"/>
      <c r="CYG24" s="8"/>
      <c r="CYH24" s="10"/>
      <c r="CYI24" s="8"/>
      <c r="CYJ24" s="8"/>
      <c r="CYK24" s="9"/>
      <c r="CYL24" s="8"/>
      <c r="CYM24" s="9"/>
      <c r="CYN24" s="8"/>
      <c r="CYO24" s="8"/>
      <c r="CYP24" s="8"/>
      <c r="CYQ24" s="8"/>
      <c r="CYR24" s="10"/>
      <c r="CYS24" s="8"/>
      <c r="CYT24" s="8"/>
      <c r="CYU24" s="9"/>
      <c r="CYV24" s="8"/>
      <c r="CYW24" s="9"/>
      <c r="CYX24" s="8"/>
      <c r="CYY24" s="8"/>
      <c r="CYZ24" s="8"/>
      <c r="CZA24" s="8"/>
      <c r="CZB24" s="10"/>
      <c r="CZC24" s="8"/>
      <c r="CZD24" s="8"/>
      <c r="CZE24" s="9"/>
      <c r="CZF24" s="8"/>
      <c r="CZG24" s="9"/>
      <c r="CZH24" s="8"/>
      <c r="CZI24" s="8"/>
      <c r="CZJ24" s="8"/>
      <c r="CZK24" s="8"/>
      <c r="CZL24" s="10"/>
      <c r="CZM24" s="8"/>
      <c r="CZN24" s="8"/>
      <c r="CZO24" s="9"/>
      <c r="CZP24" s="8"/>
      <c r="CZQ24" s="9"/>
      <c r="CZR24" s="8"/>
      <c r="CZS24" s="8"/>
      <c r="CZT24" s="8"/>
      <c r="CZU24" s="8"/>
      <c r="CZV24" s="10"/>
      <c r="CZW24" s="8"/>
      <c r="CZX24" s="8"/>
      <c r="CZY24" s="9"/>
      <c r="CZZ24" s="8"/>
      <c r="DAA24" s="9"/>
      <c r="DAB24" s="8"/>
      <c r="DAC24" s="8"/>
      <c r="DAD24" s="8"/>
      <c r="DAE24" s="8"/>
      <c r="DAF24" s="10"/>
      <c r="DAG24" s="8"/>
      <c r="DAH24" s="8"/>
      <c r="DAI24" s="9"/>
      <c r="DAJ24" s="8"/>
      <c r="DAK24" s="9"/>
      <c r="DAL24" s="8"/>
      <c r="DAM24" s="8"/>
      <c r="DAN24" s="8"/>
      <c r="DAO24" s="8"/>
      <c r="DAP24" s="10"/>
      <c r="DAQ24" s="8"/>
      <c r="DAR24" s="8"/>
      <c r="DAS24" s="9"/>
      <c r="DAT24" s="8"/>
      <c r="DAU24" s="9"/>
      <c r="DAV24" s="8"/>
      <c r="DAW24" s="8"/>
      <c r="DAX24" s="8"/>
      <c r="DAY24" s="8"/>
      <c r="DAZ24" s="10"/>
      <c r="DBA24" s="8"/>
      <c r="DBB24" s="8"/>
      <c r="DBC24" s="9"/>
      <c r="DBD24" s="8"/>
      <c r="DBE24" s="9"/>
      <c r="DBF24" s="8"/>
      <c r="DBG24" s="8"/>
      <c r="DBH24" s="8"/>
      <c r="DBI24" s="8"/>
      <c r="DBJ24" s="10"/>
      <c r="DBK24" s="8"/>
      <c r="DBL24" s="8"/>
      <c r="DBM24" s="9"/>
      <c r="DBN24" s="8"/>
      <c r="DBO24" s="9"/>
      <c r="DBP24" s="8"/>
      <c r="DBQ24" s="8"/>
      <c r="DBR24" s="8"/>
      <c r="DBS24" s="8"/>
      <c r="DBT24" s="10"/>
      <c r="DBU24" s="8"/>
      <c r="DBV24" s="8"/>
      <c r="DBW24" s="9"/>
      <c r="DBX24" s="8"/>
      <c r="DBY24" s="9"/>
      <c r="DBZ24" s="8"/>
      <c r="DCA24" s="8"/>
      <c r="DCB24" s="8"/>
      <c r="DCC24" s="8"/>
      <c r="DCD24" s="10"/>
      <c r="DCE24" s="8"/>
      <c r="DCF24" s="8"/>
      <c r="DCG24" s="9"/>
      <c r="DCH24" s="8"/>
      <c r="DCI24" s="9"/>
      <c r="DCJ24" s="8"/>
      <c r="DCK24" s="8"/>
      <c r="DCL24" s="8"/>
      <c r="DCM24" s="8"/>
      <c r="DCN24" s="10"/>
      <c r="DCO24" s="8"/>
      <c r="DCP24" s="8"/>
      <c r="DCQ24" s="9"/>
      <c r="DCR24" s="8"/>
      <c r="DCS24" s="9"/>
      <c r="DCT24" s="8"/>
      <c r="DCU24" s="8"/>
      <c r="DCV24" s="8"/>
      <c r="DCW24" s="8"/>
      <c r="DCX24" s="10"/>
      <c r="DCY24" s="8"/>
      <c r="DCZ24" s="8"/>
      <c r="DDA24" s="9"/>
      <c r="DDB24" s="8"/>
      <c r="DDC24" s="9"/>
      <c r="DDD24" s="8"/>
      <c r="DDE24" s="8"/>
      <c r="DDF24" s="8"/>
      <c r="DDG24" s="8"/>
      <c r="DDH24" s="10"/>
      <c r="DDI24" s="8"/>
      <c r="DDJ24" s="8"/>
      <c r="DDK24" s="9"/>
      <c r="DDL24" s="8"/>
      <c r="DDM24" s="9"/>
      <c r="DDN24" s="8"/>
      <c r="DDO24" s="8"/>
      <c r="DDP24" s="8"/>
      <c r="DDQ24" s="8"/>
      <c r="DDR24" s="10"/>
      <c r="DDS24" s="8"/>
      <c r="DDT24" s="8"/>
      <c r="DDU24" s="9"/>
      <c r="DDV24" s="8"/>
      <c r="DDW24" s="9"/>
      <c r="DDX24" s="8"/>
      <c r="DDY24" s="8"/>
      <c r="DDZ24" s="8"/>
      <c r="DEA24" s="8"/>
      <c r="DEB24" s="10"/>
      <c r="DEC24" s="8"/>
      <c r="DED24" s="8"/>
      <c r="DEE24" s="9"/>
      <c r="DEF24" s="8"/>
      <c r="DEG24" s="9"/>
      <c r="DEH24" s="8"/>
      <c r="DEI24" s="8"/>
      <c r="DEJ24" s="8"/>
      <c r="DEK24" s="8"/>
      <c r="DEL24" s="10"/>
      <c r="DEM24" s="8"/>
      <c r="DEN24" s="8"/>
      <c r="DEO24" s="9"/>
      <c r="DEP24" s="8"/>
      <c r="DEQ24" s="9"/>
      <c r="DER24" s="8"/>
      <c r="DES24" s="8"/>
      <c r="DET24" s="8"/>
      <c r="DEU24" s="8"/>
      <c r="DEV24" s="10"/>
      <c r="DEW24" s="8"/>
      <c r="DEX24" s="8"/>
      <c r="DEY24" s="9"/>
      <c r="DEZ24" s="8"/>
      <c r="DFA24" s="9"/>
      <c r="DFB24" s="8"/>
      <c r="DFC24" s="8"/>
      <c r="DFD24" s="8"/>
      <c r="DFE24" s="8"/>
      <c r="DFF24" s="10"/>
      <c r="DFG24" s="8"/>
      <c r="DFH24" s="8"/>
      <c r="DFI24" s="9"/>
      <c r="DFJ24" s="8"/>
      <c r="DFK24" s="9"/>
      <c r="DFL24" s="8"/>
      <c r="DFM24" s="8"/>
      <c r="DFN24" s="8"/>
      <c r="DFO24" s="8"/>
      <c r="DFP24" s="10"/>
      <c r="DFQ24" s="8"/>
      <c r="DFR24" s="8"/>
      <c r="DFS24" s="9"/>
      <c r="DFT24" s="8"/>
      <c r="DFU24" s="9"/>
      <c r="DFV24" s="8"/>
      <c r="DFW24" s="8"/>
      <c r="DFX24" s="8"/>
      <c r="DFY24" s="8"/>
      <c r="DFZ24" s="10"/>
      <c r="DGA24" s="8"/>
      <c r="DGB24" s="8"/>
      <c r="DGC24" s="9"/>
      <c r="DGD24" s="8"/>
      <c r="DGE24" s="9"/>
      <c r="DGF24" s="8"/>
      <c r="DGG24" s="8"/>
      <c r="DGH24" s="8"/>
      <c r="DGI24" s="8"/>
      <c r="DGJ24" s="10"/>
      <c r="DGK24" s="8"/>
      <c r="DGL24" s="8"/>
      <c r="DGM24" s="9"/>
      <c r="DGN24" s="8"/>
      <c r="DGO24" s="9"/>
      <c r="DGP24" s="8"/>
      <c r="DGQ24" s="8"/>
      <c r="DGR24" s="8"/>
      <c r="DGS24" s="8"/>
      <c r="DGT24" s="10"/>
      <c r="DGU24" s="8"/>
      <c r="DGV24" s="8"/>
      <c r="DGW24" s="9"/>
      <c r="DGX24" s="8"/>
      <c r="DGY24" s="9"/>
      <c r="DGZ24" s="8"/>
      <c r="DHA24" s="8"/>
      <c r="DHB24" s="8"/>
      <c r="DHC24" s="8"/>
      <c r="DHD24" s="10"/>
      <c r="DHE24" s="8"/>
      <c r="DHF24" s="8"/>
      <c r="DHG24" s="9"/>
      <c r="DHH24" s="8"/>
      <c r="DHI24" s="9"/>
      <c r="DHJ24" s="8"/>
      <c r="DHK24" s="8"/>
      <c r="DHL24" s="8"/>
      <c r="DHM24" s="8"/>
      <c r="DHN24" s="10"/>
      <c r="DHO24" s="8"/>
      <c r="DHP24" s="8"/>
      <c r="DHQ24" s="9"/>
      <c r="DHR24" s="8"/>
      <c r="DHS24" s="9"/>
      <c r="DHT24" s="8"/>
      <c r="DHU24" s="8"/>
      <c r="DHV24" s="8"/>
      <c r="DHW24" s="8"/>
      <c r="DHX24" s="10"/>
      <c r="DHY24" s="8"/>
      <c r="DHZ24" s="8"/>
      <c r="DIA24" s="9"/>
      <c r="DIB24" s="8"/>
      <c r="DIC24" s="9"/>
      <c r="DID24" s="8"/>
      <c r="DIE24" s="8"/>
      <c r="DIF24" s="8"/>
      <c r="DIG24" s="8"/>
      <c r="DIH24" s="10"/>
      <c r="DII24" s="8"/>
      <c r="DIJ24" s="8"/>
      <c r="DIK24" s="9"/>
      <c r="DIL24" s="8"/>
      <c r="DIM24" s="9"/>
      <c r="DIN24" s="8"/>
      <c r="DIO24" s="8"/>
      <c r="DIP24" s="8"/>
      <c r="DIQ24" s="8"/>
      <c r="DIR24" s="10"/>
      <c r="DIS24" s="8"/>
      <c r="DIT24" s="8"/>
      <c r="DIU24" s="9"/>
      <c r="DIV24" s="8"/>
      <c r="DIW24" s="9"/>
      <c r="DIX24" s="8"/>
      <c r="DIY24" s="8"/>
      <c r="DIZ24" s="8"/>
      <c r="DJA24" s="8"/>
      <c r="DJB24" s="10"/>
      <c r="DJC24" s="8"/>
      <c r="DJD24" s="8"/>
      <c r="DJE24" s="9"/>
      <c r="DJF24" s="8"/>
      <c r="DJG24" s="9"/>
      <c r="DJH24" s="8"/>
      <c r="DJI24" s="8"/>
      <c r="DJJ24" s="8"/>
      <c r="DJK24" s="8"/>
      <c r="DJL24" s="10"/>
      <c r="DJM24" s="8"/>
      <c r="DJN24" s="8"/>
      <c r="DJO24" s="9"/>
      <c r="DJP24" s="8"/>
      <c r="DJQ24" s="9"/>
      <c r="DJR24" s="8"/>
      <c r="DJS24" s="8"/>
      <c r="DJT24" s="8"/>
      <c r="DJU24" s="8"/>
      <c r="DJV24" s="10"/>
      <c r="DJW24" s="8"/>
      <c r="DJX24" s="8"/>
      <c r="DJY24" s="9"/>
      <c r="DJZ24" s="8"/>
      <c r="DKA24" s="9"/>
      <c r="DKB24" s="8"/>
      <c r="DKC24" s="8"/>
      <c r="DKD24" s="8"/>
      <c r="DKE24" s="8"/>
      <c r="DKF24" s="10"/>
      <c r="DKG24" s="8"/>
      <c r="DKH24" s="8"/>
      <c r="DKI24" s="9"/>
      <c r="DKJ24" s="8"/>
      <c r="DKK24" s="9"/>
      <c r="DKL24" s="8"/>
      <c r="DKM24" s="8"/>
      <c r="DKN24" s="8"/>
      <c r="DKO24" s="8"/>
      <c r="DKP24" s="10"/>
      <c r="DKQ24" s="8"/>
      <c r="DKR24" s="8"/>
      <c r="DKS24" s="9"/>
      <c r="DKT24" s="8"/>
      <c r="DKU24" s="9"/>
      <c r="DKV24" s="8"/>
      <c r="DKW24" s="8"/>
      <c r="DKX24" s="8"/>
      <c r="DKY24" s="8"/>
      <c r="DKZ24" s="10"/>
      <c r="DLA24" s="8"/>
      <c r="DLB24" s="8"/>
      <c r="DLC24" s="9"/>
      <c r="DLD24" s="8"/>
      <c r="DLE24" s="9"/>
      <c r="DLF24" s="8"/>
      <c r="DLG24" s="8"/>
      <c r="DLH24" s="8"/>
      <c r="DLI24" s="8"/>
      <c r="DLJ24" s="10"/>
      <c r="DLK24" s="8"/>
      <c r="DLL24" s="8"/>
      <c r="DLM24" s="9"/>
      <c r="DLN24" s="8"/>
      <c r="DLO24" s="9"/>
      <c r="DLP24" s="8"/>
      <c r="DLQ24" s="8"/>
      <c r="DLR24" s="8"/>
      <c r="DLS24" s="8"/>
      <c r="DLT24" s="10"/>
      <c r="DLU24" s="8"/>
      <c r="DLV24" s="8"/>
      <c r="DLW24" s="9"/>
      <c r="DLX24" s="8"/>
      <c r="DLY24" s="9"/>
      <c r="DLZ24" s="8"/>
      <c r="DMA24" s="8"/>
      <c r="DMB24" s="8"/>
      <c r="DMC24" s="8"/>
      <c r="DMD24" s="10"/>
      <c r="DME24" s="8"/>
      <c r="DMF24" s="8"/>
      <c r="DMG24" s="9"/>
      <c r="DMH24" s="8"/>
      <c r="DMI24" s="9"/>
      <c r="DMJ24" s="8"/>
      <c r="DMK24" s="8"/>
      <c r="DML24" s="8"/>
      <c r="DMM24" s="8"/>
      <c r="DMN24" s="10"/>
      <c r="DMO24" s="8"/>
      <c r="DMP24" s="8"/>
      <c r="DMQ24" s="9"/>
      <c r="DMR24" s="8"/>
      <c r="DMS24" s="9"/>
      <c r="DMT24" s="8"/>
      <c r="DMU24" s="8"/>
      <c r="DMV24" s="8"/>
      <c r="DMW24" s="8"/>
      <c r="DMX24" s="10"/>
      <c r="DMY24" s="8"/>
      <c r="DMZ24" s="8"/>
      <c r="DNA24" s="9"/>
      <c r="DNB24" s="8"/>
      <c r="DNC24" s="9"/>
      <c r="DND24" s="8"/>
      <c r="DNE24" s="8"/>
      <c r="DNF24" s="8"/>
      <c r="DNG24" s="8"/>
      <c r="DNH24" s="10"/>
      <c r="DNI24" s="8"/>
      <c r="DNJ24" s="8"/>
      <c r="DNK24" s="9"/>
      <c r="DNL24" s="8"/>
      <c r="DNM24" s="9"/>
      <c r="DNN24" s="8"/>
      <c r="DNO24" s="8"/>
      <c r="DNP24" s="8"/>
      <c r="DNQ24" s="8"/>
      <c r="DNR24" s="10"/>
      <c r="DNS24" s="8"/>
      <c r="DNT24" s="8"/>
      <c r="DNU24" s="9"/>
      <c r="DNV24" s="8"/>
      <c r="DNW24" s="9"/>
      <c r="DNX24" s="8"/>
      <c r="DNY24" s="8"/>
      <c r="DNZ24" s="8"/>
      <c r="DOA24" s="8"/>
      <c r="DOB24" s="10"/>
      <c r="DOC24" s="8"/>
      <c r="DOD24" s="8"/>
      <c r="DOE24" s="9"/>
      <c r="DOF24" s="8"/>
      <c r="DOG24" s="9"/>
      <c r="DOH24" s="8"/>
      <c r="DOI24" s="8"/>
      <c r="DOJ24" s="8"/>
      <c r="DOK24" s="8"/>
      <c r="DOL24" s="10"/>
      <c r="DOM24" s="8"/>
      <c r="DON24" s="8"/>
      <c r="DOO24" s="9"/>
      <c r="DOP24" s="8"/>
      <c r="DOQ24" s="9"/>
      <c r="DOR24" s="8"/>
      <c r="DOS24" s="8"/>
      <c r="DOT24" s="8"/>
      <c r="DOU24" s="8"/>
      <c r="DOV24" s="10"/>
      <c r="DOW24" s="8"/>
      <c r="DOX24" s="8"/>
      <c r="DOY24" s="9"/>
      <c r="DOZ24" s="8"/>
      <c r="DPA24" s="9"/>
      <c r="DPB24" s="8"/>
      <c r="DPC24" s="8"/>
      <c r="DPD24" s="8"/>
      <c r="DPE24" s="8"/>
      <c r="DPF24" s="10"/>
      <c r="DPG24" s="8"/>
      <c r="DPH24" s="8"/>
      <c r="DPI24" s="9"/>
      <c r="DPJ24" s="8"/>
      <c r="DPK24" s="9"/>
      <c r="DPL24" s="8"/>
      <c r="DPM24" s="8"/>
      <c r="DPN24" s="8"/>
      <c r="DPO24" s="8"/>
      <c r="DPP24" s="10"/>
      <c r="DPQ24" s="8"/>
      <c r="DPR24" s="8"/>
      <c r="DPS24" s="9"/>
      <c r="DPT24" s="8"/>
      <c r="DPU24" s="9"/>
      <c r="DPV24" s="8"/>
      <c r="DPW24" s="8"/>
      <c r="DPX24" s="8"/>
      <c r="DPY24" s="8"/>
      <c r="DPZ24" s="10"/>
      <c r="DQA24" s="8"/>
      <c r="DQB24" s="8"/>
      <c r="DQC24" s="9"/>
      <c r="DQD24" s="8"/>
      <c r="DQE24" s="9"/>
      <c r="DQF24" s="8"/>
      <c r="DQG24" s="8"/>
      <c r="DQH24" s="8"/>
      <c r="DQI24" s="8"/>
      <c r="DQJ24" s="10"/>
      <c r="DQK24" s="8"/>
      <c r="DQL24" s="8"/>
      <c r="DQM24" s="9"/>
      <c r="DQN24" s="8"/>
      <c r="DQO24" s="9"/>
      <c r="DQP24" s="8"/>
      <c r="DQQ24" s="8"/>
      <c r="DQR24" s="8"/>
      <c r="DQS24" s="8"/>
      <c r="DQT24" s="10"/>
      <c r="DQU24" s="8"/>
      <c r="DQV24" s="8"/>
      <c r="DQW24" s="9"/>
      <c r="DQX24" s="8"/>
      <c r="DQY24" s="9"/>
      <c r="DQZ24" s="8"/>
      <c r="DRA24" s="8"/>
      <c r="DRB24" s="8"/>
      <c r="DRC24" s="8"/>
      <c r="DRD24" s="10"/>
      <c r="DRE24" s="8"/>
      <c r="DRF24" s="8"/>
      <c r="DRG24" s="9"/>
      <c r="DRH24" s="8"/>
      <c r="DRI24" s="9"/>
      <c r="DRJ24" s="8"/>
      <c r="DRK24" s="8"/>
      <c r="DRL24" s="8"/>
      <c r="DRM24" s="8"/>
      <c r="DRN24" s="10"/>
      <c r="DRO24" s="8"/>
      <c r="DRP24" s="8"/>
      <c r="DRQ24" s="9"/>
      <c r="DRR24" s="8"/>
      <c r="DRS24" s="9"/>
      <c r="DRT24" s="8"/>
      <c r="DRU24" s="8"/>
      <c r="DRV24" s="8"/>
      <c r="DRW24" s="8"/>
      <c r="DRX24" s="10"/>
      <c r="DRY24" s="8"/>
      <c r="DRZ24" s="8"/>
      <c r="DSA24" s="9"/>
      <c r="DSB24" s="8"/>
      <c r="DSC24" s="9"/>
      <c r="DSD24" s="8"/>
      <c r="DSE24" s="8"/>
      <c r="DSF24" s="8"/>
      <c r="DSG24" s="8"/>
      <c r="DSH24" s="10"/>
      <c r="DSI24" s="8"/>
      <c r="DSJ24" s="8"/>
      <c r="DSK24" s="9"/>
      <c r="DSL24" s="8"/>
      <c r="DSM24" s="9"/>
      <c r="DSN24" s="8"/>
      <c r="DSO24" s="8"/>
      <c r="DSP24" s="8"/>
      <c r="DSQ24" s="8"/>
      <c r="DSR24" s="10"/>
      <c r="DSS24" s="8"/>
      <c r="DST24" s="8"/>
      <c r="DSU24" s="9"/>
      <c r="DSV24" s="8"/>
      <c r="DSW24" s="9"/>
      <c r="DSX24" s="8"/>
      <c r="DSY24" s="8"/>
      <c r="DSZ24" s="8"/>
      <c r="DTA24" s="8"/>
      <c r="DTB24" s="10"/>
      <c r="DTC24" s="8"/>
      <c r="DTD24" s="8"/>
      <c r="DTE24" s="9"/>
      <c r="DTF24" s="8"/>
      <c r="DTG24" s="9"/>
      <c r="DTH24" s="8"/>
      <c r="DTI24" s="8"/>
      <c r="DTJ24" s="8"/>
      <c r="DTK24" s="8"/>
      <c r="DTL24" s="10"/>
      <c r="DTM24" s="8"/>
      <c r="DTN24" s="8"/>
      <c r="DTO24" s="9"/>
      <c r="DTP24" s="8"/>
      <c r="DTQ24" s="9"/>
      <c r="DTR24" s="8"/>
      <c r="DTS24" s="8"/>
      <c r="DTT24" s="8"/>
      <c r="DTU24" s="8"/>
      <c r="DTV24" s="10"/>
      <c r="DTW24" s="8"/>
      <c r="DTX24" s="8"/>
      <c r="DTY24" s="9"/>
      <c r="DTZ24" s="8"/>
      <c r="DUA24" s="9"/>
      <c r="DUB24" s="8"/>
      <c r="DUC24" s="8"/>
      <c r="DUD24" s="8"/>
      <c r="DUE24" s="8"/>
      <c r="DUF24" s="10"/>
      <c r="DUG24" s="8"/>
      <c r="DUH24" s="8"/>
      <c r="DUI24" s="9"/>
      <c r="DUJ24" s="8"/>
      <c r="DUK24" s="9"/>
      <c r="DUL24" s="8"/>
      <c r="DUM24" s="8"/>
      <c r="DUN24" s="8"/>
      <c r="DUO24" s="8"/>
      <c r="DUP24" s="10"/>
      <c r="DUQ24" s="8"/>
      <c r="DUR24" s="8"/>
      <c r="DUS24" s="9"/>
      <c r="DUT24" s="8"/>
      <c r="DUU24" s="9"/>
      <c r="DUV24" s="8"/>
      <c r="DUW24" s="8"/>
      <c r="DUX24" s="8"/>
      <c r="DUY24" s="8"/>
      <c r="DUZ24" s="10"/>
      <c r="DVA24" s="8"/>
      <c r="DVB24" s="8"/>
      <c r="DVC24" s="9"/>
      <c r="DVD24" s="8"/>
      <c r="DVE24" s="9"/>
      <c r="DVF24" s="8"/>
      <c r="DVG24" s="8"/>
      <c r="DVH24" s="8"/>
      <c r="DVI24" s="8"/>
      <c r="DVJ24" s="10"/>
      <c r="DVK24" s="8"/>
      <c r="DVL24" s="8"/>
      <c r="DVM24" s="9"/>
      <c r="DVN24" s="8"/>
      <c r="DVO24" s="9"/>
      <c r="DVP24" s="8"/>
      <c r="DVQ24" s="8"/>
      <c r="DVR24" s="8"/>
      <c r="DVS24" s="8"/>
      <c r="DVT24" s="10"/>
      <c r="DVU24" s="8"/>
      <c r="DVV24" s="8"/>
      <c r="DVW24" s="9"/>
      <c r="DVX24" s="8"/>
      <c r="DVY24" s="9"/>
      <c r="DVZ24" s="8"/>
      <c r="DWA24" s="8"/>
      <c r="DWB24" s="8"/>
      <c r="DWC24" s="8"/>
      <c r="DWD24" s="10"/>
      <c r="DWE24" s="8"/>
      <c r="DWF24" s="8"/>
      <c r="DWG24" s="9"/>
      <c r="DWH24" s="8"/>
      <c r="DWI24" s="9"/>
      <c r="DWJ24" s="8"/>
      <c r="DWK24" s="8"/>
      <c r="DWL24" s="8"/>
      <c r="DWM24" s="8"/>
      <c r="DWN24" s="10"/>
      <c r="DWO24" s="8"/>
      <c r="DWP24" s="8"/>
      <c r="DWQ24" s="9"/>
      <c r="DWR24" s="8"/>
      <c r="DWS24" s="9"/>
      <c r="DWT24" s="8"/>
      <c r="DWU24" s="8"/>
      <c r="DWV24" s="8"/>
      <c r="DWW24" s="8"/>
      <c r="DWX24" s="10"/>
      <c r="DWY24" s="8"/>
      <c r="DWZ24" s="8"/>
      <c r="DXA24" s="9"/>
      <c r="DXB24" s="8"/>
      <c r="DXC24" s="9"/>
      <c r="DXD24" s="8"/>
      <c r="DXE24" s="8"/>
      <c r="DXF24" s="8"/>
      <c r="DXG24" s="8"/>
      <c r="DXH24" s="10"/>
      <c r="DXI24" s="8"/>
      <c r="DXJ24" s="8"/>
      <c r="DXK24" s="9"/>
      <c r="DXL24" s="8"/>
      <c r="DXM24" s="9"/>
      <c r="DXN24" s="8"/>
      <c r="DXO24" s="8"/>
      <c r="DXP24" s="8"/>
      <c r="DXQ24" s="8"/>
      <c r="DXR24" s="10"/>
      <c r="DXS24" s="8"/>
      <c r="DXT24" s="8"/>
      <c r="DXU24" s="9"/>
      <c r="DXV24" s="8"/>
      <c r="DXW24" s="9"/>
      <c r="DXX24" s="8"/>
      <c r="DXY24" s="8"/>
      <c r="DXZ24" s="8"/>
      <c r="DYA24" s="8"/>
      <c r="DYB24" s="10"/>
      <c r="DYC24" s="8"/>
      <c r="DYD24" s="8"/>
      <c r="DYE24" s="9"/>
      <c r="DYF24" s="8"/>
      <c r="DYG24" s="9"/>
      <c r="DYH24" s="8"/>
      <c r="DYI24" s="8"/>
      <c r="DYJ24" s="8"/>
      <c r="DYK24" s="8"/>
      <c r="DYL24" s="10"/>
      <c r="DYM24" s="8"/>
      <c r="DYN24" s="8"/>
      <c r="DYO24" s="9"/>
      <c r="DYP24" s="8"/>
      <c r="DYQ24" s="9"/>
      <c r="DYR24" s="8"/>
      <c r="DYS24" s="8"/>
      <c r="DYT24" s="8"/>
      <c r="DYU24" s="8"/>
      <c r="DYV24" s="10"/>
      <c r="DYW24" s="8"/>
      <c r="DYX24" s="8"/>
      <c r="DYY24" s="9"/>
      <c r="DYZ24" s="8"/>
      <c r="DZA24" s="9"/>
      <c r="DZB24" s="8"/>
      <c r="DZC24" s="8"/>
      <c r="DZD24" s="8"/>
      <c r="DZE24" s="8"/>
      <c r="DZF24" s="10"/>
      <c r="DZG24" s="8"/>
      <c r="DZH24" s="8"/>
      <c r="DZI24" s="9"/>
      <c r="DZJ24" s="8"/>
      <c r="DZK24" s="9"/>
      <c r="DZL24" s="8"/>
      <c r="DZM24" s="8"/>
      <c r="DZN24" s="8"/>
      <c r="DZO24" s="8"/>
      <c r="DZP24" s="10"/>
      <c r="DZQ24" s="8"/>
      <c r="DZR24" s="8"/>
      <c r="DZS24" s="9"/>
      <c r="DZT24" s="8"/>
      <c r="DZU24" s="9"/>
      <c r="DZV24" s="8"/>
      <c r="DZW24" s="8"/>
      <c r="DZX24" s="8"/>
      <c r="DZY24" s="8"/>
      <c r="DZZ24" s="10"/>
      <c r="EAA24" s="8"/>
      <c r="EAB24" s="8"/>
      <c r="EAC24" s="9"/>
      <c r="EAD24" s="8"/>
      <c r="EAE24" s="9"/>
      <c r="EAF24" s="8"/>
      <c r="EAG24" s="8"/>
      <c r="EAH24" s="8"/>
      <c r="EAI24" s="8"/>
      <c r="EAJ24" s="10"/>
      <c r="EAK24" s="8"/>
      <c r="EAL24" s="8"/>
      <c r="EAM24" s="9"/>
      <c r="EAN24" s="8"/>
      <c r="EAO24" s="9"/>
      <c r="EAP24" s="8"/>
      <c r="EAQ24" s="8"/>
      <c r="EAR24" s="8"/>
      <c r="EAS24" s="8"/>
      <c r="EAT24" s="10"/>
      <c r="EAU24" s="8"/>
      <c r="EAV24" s="8"/>
      <c r="EAW24" s="9"/>
      <c r="EAX24" s="8"/>
      <c r="EAY24" s="9"/>
      <c r="EAZ24" s="8"/>
      <c r="EBA24" s="8"/>
      <c r="EBB24" s="8"/>
      <c r="EBC24" s="8"/>
      <c r="EBD24" s="10"/>
      <c r="EBE24" s="8"/>
      <c r="EBF24" s="8"/>
      <c r="EBG24" s="9"/>
      <c r="EBH24" s="8"/>
      <c r="EBI24" s="9"/>
      <c r="EBJ24" s="8"/>
      <c r="EBK24" s="8"/>
      <c r="EBL24" s="8"/>
      <c r="EBM24" s="8"/>
      <c r="EBN24" s="10"/>
      <c r="EBO24" s="8"/>
      <c r="EBP24" s="8"/>
      <c r="EBQ24" s="9"/>
      <c r="EBR24" s="8"/>
      <c r="EBS24" s="9"/>
      <c r="EBT24" s="8"/>
      <c r="EBU24" s="8"/>
      <c r="EBV24" s="8"/>
      <c r="EBW24" s="8"/>
      <c r="EBX24" s="10"/>
      <c r="EBY24" s="8"/>
      <c r="EBZ24" s="8"/>
      <c r="ECA24" s="9"/>
      <c r="ECB24" s="8"/>
      <c r="ECC24" s="9"/>
      <c r="ECD24" s="8"/>
      <c r="ECE24" s="8"/>
      <c r="ECF24" s="8"/>
      <c r="ECG24" s="8"/>
      <c r="ECH24" s="10"/>
      <c r="ECI24" s="8"/>
      <c r="ECJ24" s="8"/>
      <c r="ECK24" s="9"/>
      <c r="ECL24" s="8"/>
      <c r="ECM24" s="9"/>
      <c r="ECN24" s="8"/>
      <c r="ECO24" s="8"/>
      <c r="ECP24" s="8"/>
      <c r="ECQ24" s="8"/>
      <c r="ECR24" s="10"/>
      <c r="ECS24" s="8"/>
      <c r="ECT24" s="8"/>
      <c r="ECU24" s="9"/>
      <c r="ECV24" s="8"/>
      <c r="ECW24" s="9"/>
      <c r="ECX24" s="8"/>
      <c r="ECY24" s="8"/>
      <c r="ECZ24" s="8"/>
      <c r="EDA24" s="8"/>
      <c r="EDB24" s="10"/>
      <c r="EDC24" s="8"/>
      <c r="EDD24" s="8"/>
      <c r="EDE24" s="9"/>
      <c r="EDF24" s="8"/>
      <c r="EDG24" s="9"/>
      <c r="EDH24" s="8"/>
      <c r="EDI24" s="8"/>
      <c r="EDJ24" s="8"/>
      <c r="EDK24" s="8"/>
      <c r="EDL24" s="10"/>
      <c r="EDM24" s="8"/>
      <c r="EDN24" s="8"/>
      <c r="EDO24" s="9"/>
      <c r="EDP24" s="8"/>
      <c r="EDQ24" s="9"/>
      <c r="EDR24" s="8"/>
      <c r="EDS24" s="8"/>
      <c r="EDT24" s="8"/>
      <c r="EDU24" s="8"/>
      <c r="EDV24" s="10"/>
      <c r="EDW24" s="8"/>
      <c r="EDX24" s="8"/>
      <c r="EDY24" s="9"/>
      <c r="EDZ24" s="8"/>
      <c r="EEA24" s="9"/>
      <c r="EEB24" s="8"/>
      <c r="EEC24" s="8"/>
      <c r="EED24" s="8"/>
      <c r="EEE24" s="8"/>
      <c r="EEF24" s="10"/>
      <c r="EEG24" s="8"/>
      <c r="EEH24" s="8"/>
      <c r="EEI24" s="9"/>
      <c r="EEJ24" s="8"/>
      <c r="EEK24" s="9"/>
      <c r="EEL24" s="8"/>
      <c r="EEM24" s="8"/>
      <c r="EEN24" s="8"/>
      <c r="EEO24" s="8"/>
      <c r="EEP24" s="10"/>
      <c r="EEQ24" s="8"/>
      <c r="EER24" s="8"/>
      <c r="EES24" s="9"/>
      <c r="EET24" s="8"/>
      <c r="EEU24" s="9"/>
      <c r="EEV24" s="8"/>
      <c r="EEW24" s="8"/>
      <c r="EEX24" s="8"/>
      <c r="EEY24" s="8"/>
      <c r="EEZ24" s="10"/>
      <c r="EFA24" s="8"/>
      <c r="EFB24" s="8"/>
      <c r="EFC24" s="9"/>
      <c r="EFD24" s="8"/>
      <c r="EFE24" s="9"/>
      <c r="EFF24" s="8"/>
      <c r="EFG24" s="8"/>
      <c r="EFH24" s="8"/>
      <c r="EFI24" s="8"/>
      <c r="EFJ24" s="10"/>
      <c r="EFK24" s="8"/>
      <c r="EFL24" s="8"/>
      <c r="EFM24" s="9"/>
      <c r="EFN24" s="8"/>
      <c r="EFO24" s="9"/>
      <c r="EFP24" s="8"/>
      <c r="EFQ24" s="8"/>
      <c r="EFR24" s="8"/>
      <c r="EFS24" s="8"/>
      <c r="EFT24" s="10"/>
      <c r="EFU24" s="8"/>
      <c r="EFV24" s="8"/>
      <c r="EFW24" s="9"/>
      <c r="EFX24" s="8"/>
      <c r="EFY24" s="9"/>
      <c r="EFZ24" s="8"/>
      <c r="EGA24" s="8"/>
      <c r="EGB24" s="8"/>
      <c r="EGC24" s="8"/>
      <c r="EGD24" s="10"/>
      <c r="EGE24" s="8"/>
      <c r="EGF24" s="8"/>
      <c r="EGG24" s="9"/>
      <c r="EGH24" s="8"/>
      <c r="EGI24" s="9"/>
      <c r="EGJ24" s="8"/>
      <c r="EGK24" s="8"/>
      <c r="EGL24" s="8"/>
      <c r="EGM24" s="8"/>
      <c r="EGN24" s="10"/>
      <c r="EGO24" s="8"/>
      <c r="EGP24" s="8"/>
      <c r="EGQ24" s="9"/>
      <c r="EGR24" s="8"/>
      <c r="EGS24" s="9"/>
      <c r="EGT24" s="8"/>
      <c r="EGU24" s="8"/>
      <c r="EGV24" s="8"/>
      <c r="EGW24" s="8"/>
      <c r="EGX24" s="10"/>
      <c r="EGY24" s="8"/>
      <c r="EGZ24" s="8"/>
      <c r="EHA24" s="9"/>
      <c r="EHB24" s="8"/>
      <c r="EHC24" s="9"/>
      <c r="EHD24" s="8"/>
      <c r="EHE24" s="8"/>
      <c r="EHF24" s="8"/>
      <c r="EHG24" s="8"/>
      <c r="EHH24" s="10"/>
      <c r="EHI24" s="8"/>
      <c r="EHJ24" s="8"/>
      <c r="EHK24" s="9"/>
      <c r="EHL24" s="8"/>
      <c r="EHM24" s="9"/>
      <c r="EHN24" s="8"/>
      <c r="EHO24" s="8"/>
      <c r="EHP24" s="8"/>
      <c r="EHQ24" s="8"/>
      <c r="EHR24" s="10"/>
      <c r="EHS24" s="8"/>
      <c r="EHT24" s="8"/>
      <c r="EHU24" s="9"/>
      <c r="EHV24" s="8"/>
      <c r="EHW24" s="9"/>
      <c r="EHX24" s="8"/>
      <c r="EHY24" s="8"/>
      <c r="EHZ24" s="8"/>
      <c r="EIA24" s="8"/>
      <c r="EIB24" s="10"/>
      <c r="EIC24" s="8"/>
      <c r="EID24" s="8"/>
      <c r="EIE24" s="9"/>
      <c r="EIF24" s="8"/>
      <c r="EIG24" s="9"/>
      <c r="EIH24" s="8"/>
      <c r="EII24" s="8"/>
      <c r="EIJ24" s="8"/>
      <c r="EIK24" s="8"/>
      <c r="EIL24" s="10"/>
      <c r="EIM24" s="8"/>
      <c r="EIN24" s="8"/>
      <c r="EIO24" s="9"/>
      <c r="EIP24" s="8"/>
      <c r="EIQ24" s="9"/>
      <c r="EIR24" s="8"/>
      <c r="EIS24" s="8"/>
      <c r="EIT24" s="8"/>
      <c r="EIU24" s="8"/>
      <c r="EIV24" s="10"/>
      <c r="EIW24" s="8"/>
      <c r="EIX24" s="8"/>
      <c r="EIY24" s="9"/>
      <c r="EIZ24" s="8"/>
      <c r="EJA24" s="9"/>
      <c r="EJB24" s="8"/>
      <c r="EJC24" s="8"/>
      <c r="EJD24" s="8"/>
      <c r="EJE24" s="8"/>
      <c r="EJF24" s="10"/>
      <c r="EJG24" s="8"/>
      <c r="EJH24" s="8"/>
      <c r="EJI24" s="9"/>
      <c r="EJJ24" s="8"/>
      <c r="EJK24" s="9"/>
      <c r="EJL24" s="8"/>
      <c r="EJM24" s="8"/>
      <c r="EJN24" s="8"/>
      <c r="EJO24" s="8"/>
      <c r="EJP24" s="10"/>
      <c r="EJQ24" s="8"/>
      <c r="EJR24" s="8"/>
      <c r="EJS24" s="9"/>
      <c r="EJT24" s="8"/>
      <c r="EJU24" s="9"/>
      <c r="EJV24" s="8"/>
      <c r="EJW24" s="8"/>
      <c r="EJX24" s="8"/>
      <c r="EJY24" s="8"/>
      <c r="EJZ24" s="10"/>
      <c r="EKA24" s="8"/>
      <c r="EKB24" s="8"/>
      <c r="EKC24" s="9"/>
      <c r="EKD24" s="8"/>
      <c r="EKE24" s="9"/>
      <c r="EKF24" s="8"/>
      <c r="EKG24" s="8"/>
      <c r="EKH24" s="8"/>
      <c r="EKI24" s="8"/>
      <c r="EKJ24" s="10"/>
      <c r="EKK24" s="8"/>
      <c r="EKL24" s="8"/>
      <c r="EKM24" s="9"/>
      <c r="EKN24" s="8"/>
      <c r="EKO24" s="9"/>
      <c r="EKP24" s="8"/>
      <c r="EKQ24" s="8"/>
      <c r="EKR24" s="8"/>
      <c r="EKS24" s="8"/>
      <c r="EKT24" s="10"/>
      <c r="EKU24" s="8"/>
      <c r="EKV24" s="8"/>
      <c r="EKW24" s="9"/>
      <c r="EKX24" s="8"/>
      <c r="EKY24" s="9"/>
      <c r="EKZ24" s="8"/>
      <c r="ELA24" s="8"/>
      <c r="ELB24" s="8"/>
      <c r="ELC24" s="8"/>
      <c r="ELD24" s="10"/>
      <c r="ELE24" s="8"/>
      <c r="ELF24" s="8"/>
      <c r="ELG24" s="9"/>
      <c r="ELH24" s="8"/>
      <c r="ELI24" s="9"/>
      <c r="ELJ24" s="8"/>
      <c r="ELK24" s="8"/>
      <c r="ELL24" s="8"/>
      <c r="ELM24" s="8"/>
      <c r="ELN24" s="10"/>
      <c r="ELO24" s="8"/>
      <c r="ELP24" s="8"/>
      <c r="ELQ24" s="9"/>
      <c r="ELR24" s="8"/>
      <c r="ELS24" s="9"/>
      <c r="ELT24" s="8"/>
      <c r="ELU24" s="8"/>
      <c r="ELV24" s="8"/>
      <c r="ELW24" s="8"/>
      <c r="ELX24" s="10"/>
      <c r="ELY24" s="8"/>
      <c r="ELZ24" s="8"/>
      <c r="EMA24" s="9"/>
      <c r="EMB24" s="8"/>
      <c r="EMC24" s="9"/>
      <c r="EMD24" s="8"/>
      <c r="EME24" s="8"/>
      <c r="EMF24" s="8"/>
      <c r="EMG24" s="8"/>
      <c r="EMH24" s="10"/>
      <c r="EMI24" s="8"/>
      <c r="EMJ24" s="8"/>
      <c r="EMK24" s="9"/>
      <c r="EML24" s="8"/>
      <c r="EMM24" s="9"/>
      <c r="EMN24" s="8"/>
      <c r="EMO24" s="8"/>
      <c r="EMP24" s="8"/>
      <c r="EMQ24" s="8"/>
      <c r="EMR24" s="10"/>
      <c r="EMS24" s="8"/>
      <c r="EMT24" s="8"/>
      <c r="EMU24" s="9"/>
      <c r="EMV24" s="8"/>
      <c r="EMW24" s="9"/>
      <c r="EMX24" s="8"/>
      <c r="EMY24" s="8"/>
      <c r="EMZ24" s="8"/>
      <c r="ENA24" s="8"/>
      <c r="ENB24" s="10"/>
      <c r="ENC24" s="8"/>
      <c r="END24" s="8"/>
      <c r="ENE24" s="9"/>
      <c r="ENF24" s="8"/>
      <c r="ENG24" s="9"/>
      <c r="ENH24" s="8"/>
      <c r="ENI24" s="8"/>
      <c r="ENJ24" s="8"/>
      <c r="ENK24" s="8"/>
      <c r="ENL24" s="10"/>
      <c r="ENM24" s="8"/>
      <c r="ENN24" s="8"/>
      <c r="ENO24" s="9"/>
      <c r="ENP24" s="8"/>
      <c r="ENQ24" s="9"/>
      <c r="ENR24" s="8"/>
      <c r="ENS24" s="8"/>
      <c r="ENT24" s="8"/>
      <c r="ENU24" s="8"/>
      <c r="ENV24" s="10"/>
      <c r="ENW24" s="8"/>
      <c r="ENX24" s="8"/>
      <c r="ENY24" s="9"/>
      <c r="ENZ24" s="8"/>
      <c r="EOA24" s="9"/>
      <c r="EOB24" s="8"/>
      <c r="EOC24" s="8"/>
      <c r="EOD24" s="8"/>
      <c r="EOE24" s="8"/>
      <c r="EOF24" s="10"/>
      <c r="EOG24" s="8"/>
      <c r="EOH24" s="8"/>
      <c r="EOI24" s="9"/>
      <c r="EOJ24" s="8"/>
      <c r="EOK24" s="9"/>
      <c r="EOL24" s="8"/>
      <c r="EOM24" s="8"/>
      <c r="EON24" s="8"/>
      <c r="EOO24" s="8"/>
      <c r="EOP24" s="10"/>
      <c r="EOQ24" s="8"/>
      <c r="EOR24" s="8"/>
      <c r="EOS24" s="9"/>
      <c r="EOT24" s="8"/>
      <c r="EOU24" s="9"/>
      <c r="EOV24" s="8"/>
      <c r="EOW24" s="8"/>
      <c r="EOX24" s="8"/>
      <c r="EOY24" s="8"/>
      <c r="EOZ24" s="10"/>
      <c r="EPA24" s="8"/>
      <c r="EPB24" s="8"/>
      <c r="EPC24" s="9"/>
      <c r="EPD24" s="8"/>
      <c r="EPE24" s="9"/>
      <c r="EPF24" s="8"/>
      <c r="EPG24" s="8"/>
      <c r="EPH24" s="8"/>
      <c r="EPI24" s="8"/>
      <c r="EPJ24" s="10"/>
      <c r="EPK24" s="8"/>
      <c r="EPL24" s="8"/>
      <c r="EPM24" s="9"/>
      <c r="EPN24" s="8"/>
      <c r="EPO24" s="9"/>
      <c r="EPP24" s="8"/>
      <c r="EPQ24" s="8"/>
      <c r="EPR24" s="8"/>
      <c r="EPS24" s="8"/>
      <c r="EPT24" s="10"/>
      <c r="EPU24" s="8"/>
      <c r="EPV24" s="8"/>
      <c r="EPW24" s="9"/>
      <c r="EPX24" s="8"/>
      <c r="EPY24" s="9"/>
      <c r="EPZ24" s="8"/>
      <c r="EQA24" s="8"/>
      <c r="EQB24" s="8"/>
      <c r="EQC24" s="8"/>
      <c r="EQD24" s="10"/>
      <c r="EQE24" s="8"/>
      <c r="EQF24" s="8"/>
      <c r="EQG24" s="9"/>
      <c r="EQH24" s="8"/>
      <c r="EQI24" s="9"/>
      <c r="EQJ24" s="8"/>
      <c r="EQK24" s="8"/>
      <c r="EQL24" s="8"/>
      <c r="EQM24" s="8"/>
      <c r="EQN24" s="10"/>
      <c r="EQO24" s="8"/>
      <c r="EQP24" s="8"/>
      <c r="EQQ24" s="9"/>
      <c r="EQR24" s="8"/>
      <c r="EQS24" s="9"/>
      <c r="EQT24" s="8"/>
      <c r="EQU24" s="8"/>
      <c r="EQV24" s="8"/>
      <c r="EQW24" s="8"/>
      <c r="EQX24" s="10"/>
      <c r="EQY24" s="8"/>
      <c r="EQZ24" s="8"/>
      <c r="ERA24" s="9"/>
      <c r="ERB24" s="8"/>
      <c r="ERC24" s="9"/>
      <c r="ERD24" s="8"/>
      <c r="ERE24" s="8"/>
      <c r="ERF24" s="8"/>
      <c r="ERG24" s="8"/>
      <c r="ERH24" s="10"/>
      <c r="ERI24" s="8"/>
      <c r="ERJ24" s="8"/>
      <c r="ERK24" s="9"/>
      <c r="ERL24" s="8"/>
      <c r="ERM24" s="9"/>
      <c r="ERN24" s="8"/>
      <c r="ERO24" s="8"/>
      <c r="ERP24" s="8"/>
      <c r="ERQ24" s="8"/>
      <c r="ERR24" s="10"/>
      <c r="ERS24" s="8"/>
      <c r="ERT24" s="8"/>
      <c r="ERU24" s="9"/>
      <c r="ERV24" s="8"/>
      <c r="ERW24" s="9"/>
      <c r="ERX24" s="8"/>
      <c r="ERY24" s="8"/>
      <c r="ERZ24" s="8"/>
      <c r="ESA24" s="8"/>
      <c r="ESB24" s="10"/>
      <c r="ESC24" s="8"/>
      <c r="ESD24" s="8"/>
      <c r="ESE24" s="9"/>
      <c r="ESF24" s="8"/>
      <c r="ESG24" s="9"/>
      <c r="ESH24" s="8"/>
      <c r="ESI24" s="8"/>
      <c r="ESJ24" s="8"/>
      <c r="ESK24" s="8"/>
      <c r="ESL24" s="10"/>
      <c r="ESM24" s="8"/>
      <c r="ESN24" s="8"/>
      <c r="ESO24" s="9"/>
      <c r="ESP24" s="8"/>
      <c r="ESQ24" s="9"/>
      <c r="ESR24" s="8"/>
      <c r="ESS24" s="8"/>
      <c r="EST24" s="8"/>
      <c r="ESU24" s="8"/>
      <c r="ESV24" s="10"/>
      <c r="ESW24" s="8"/>
      <c r="ESX24" s="8"/>
      <c r="ESY24" s="9"/>
      <c r="ESZ24" s="8"/>
      <c r="ETA24" s="9"/>
      <c r="ETB24" s="8"/>
      <c r="ETC24" s="8"/>
      <c r="ETD24" s="8"/>
      <c r="ETE24" s="8"/>
      <c r="ETF24" s="10"/>
      <c r="ETG24" s="8"/>
      <c r="ETH24" s="8"/>
      <c r="ETI24" s="9"/>
      <c r="ETJ24" s="8"/>
      <c r="ETK24" s="9"/>
      <c r="ETL24" s="8"/>
      <c r="ETM24" s="8"/>
      <c r="ETN24" s="8"/>
      <c r="ETO24" s="8"/>
      <c r="ETP24" s="10"/>
      <c r="ETQ24" s="8"/>
      <c r="ETR24" s="8"/>
      <c r="ETS24" s="9"/>
      <c r="ETT24" s="8"/>
      <c r="ETU24" s="9"/>
      <c r="ETV24" s="8"/>
      <c r="ETW24" s="8"/>
      <c r="ETX24" s="8"/>
      <c r="ETY24" s="8"/>
      <c r="ETZ24" s="10"/>
      <c r="EUA24" s="8"/>
      <c r="EUB24" s="8"/>
      <c r="EUC24" s="9"/>
      <c r="EUD24" s="8"/>
      <c r="EUE24" s="9"/>
      <c r="EUF24" s="8"/>
      <c r="EUG24" s="8"/>
      <c r="EUH24" s="8"/>
      <c r="EUI24" s="8"/>
      <c r="EUJ24" s="10"/>
      <c r="EUK24" s="8"/>
      <c r="EUL24" s="8"/>
      <c r="EUM24" s="9"/>
      <c r="EUN24" s="8"/>
      <c r="EUO24" s="9"/>
      <c r="EUP24" s="8"/>
      <c r="EUQ24" s="8"/>
      <c r="EUR24" s="8"/>
      <c r="EUS24" s="8"/>
      <c r="EUT24" s="10"/>
      <c r="EUU24" s="8"/>
      <c r="EUV24" s="8"/>
      <c r="EUW24" s="9"/>
      <c r="EUX24" s="8"/>
      <c r="EUY24" s="9"/>
      <c r="EUZ24" s="8"/>
      <c r="EVA24" s="8"/>
      <c r="EVB24" s="8"/>
      <c r="EVC24" s="8"/>
      <c r="EVD24" s="10"/>
      <c r="EVE24" s="8"/>
      <c r="EVF24" s="8"/>
      <c r="EVG24" s="9"/>
      <c r="EVH24" s="8"/>
      <c r="EVI24" s="9"/>
      <c r="EVJ24" s="8"/>
      <c r="EVK24" s="8"/>
      <c r="EVL24" s="8"/>
      <c r="EVM24" s="8"/>
      <c r="EVN24" s="10"/>
      <c r="EVO24" s="8"/>
      <c r="EVP24" s="8"/>
      <c r="EVQ24" s="9"/>
      <c r="EVR24" s="8"/>
      <c r="EVS24" s="9"/>
      <c r="EVT24" s="8"/>
      <c r="EVU24" s="8"/>
      <c r="EVV24" s="8"/>
      <c r="EVW24" s="8"/>
      <c r="EVX24" s="10"/>
      <c r="EVY24" s="8"/>
      <c r="EVZ24" s="8"/>
      <c r="EWA24" s="9"/>
      <c r="EWB24" s="8"/>
      <c r="EWC24" s="9"/>
      <c r="EWD24" s="8"/>
      <c r="EWE24" s="8"/>
      <c r="EWF24" s="8"/>
      <c r="EWG24" s="8"/>
      <c r="EWH24" s="10"/>
      <c r="EWI24" s="8"/>
      <c r="EWJ24" s="8"/>
      <c r="EWK24" s="9"/>
      <c r="EWL24" s="8"/>
      <c r="EWM24" s="9"/>
      <c r="EWN24" s="8"/>
      <c r="EWO24" s="8"/>
      <c r="EWP24" s="8"/>
      <c r="EWQ24" s="8"/>
      <c r="EWR24" s="10"/>
      <c r="EWS24" s="8"/>
      <c r="EWT24" s="8"/>
      <c r="EWU24" s="9"/>
      <c r="EWV24" s="8"/>
      <c r="EWW24" s="9"/>
      <c r="EWX24" s="8"/>
      <c r="EWY24" s="8"/>
      <c r="EWZ24" s="8"/>
      <c r="EXA24" s="8"/>
      <c r="EXB24" s="10"/>
      <c r="EXC24" s="8"/>
      <c r="EXD24" s="8"/>
      <c r="EXE24" s="9"/>
      <c r="EXF24" s="8"/>
      <c r="EXG24" s="9"/>
      <c r="EXH24" s="8"/>
      <c r="EXI24" s="8"/>
      <c r="EXJ24" s="8"/>
      <c r="EXK24" s="8"/>
      <c r="EXL24" s="10"/>
      <c r="EXM24" s="8"/>
      <c r="EXN24" s="8"/>
      <c r="EXO24" s="9"/>
      <c r="EXP24" s="8"/>
      <c r="EXQ24" s="9"/>
      <c r="EXR24" s="8"/>
      <c r="EXS24" s="8"/>
      <c r="EXT24" s="8"/>
      <c r="EXU24" s="8"/>
      <c r="EXV24" s="10"/>
      <c r="EXW24" s="8"/>
      <c r="EXX24" s="8"/>
      <c r="EXY24" s="9"/>
      <c r="EXZ24" s="8"/>
      <c r="EYA24" s="9"/>
      <c r="EYB24" s="8"/>
      <c r="EYC24" s="8"/>
      <c r="EYD24" s="8"/>
      <c r="EYE24" s="8"/>
      <c r="EYF24" s="10"/>
      <c r="EYG24" s="8"/>
      <c r="EYH24" s="8"/>
      <c r="EYI24" s="9"/>
      <c r="EYJ24" s="8"/>
      <c r="EYK24" s="9"/>
      <c r="EYL24" s="8"/>
      <c r="EYM24" s="8"/>
      <c r="EYN24" s="8"/>
      <c r="EYO24" s="8"/>
      <c r="EYP24" s="10"/>
      <c r="EYQ24" s="8"/>
      <c r="EYR24" s="8"/>
      <c r="EYS24" s="9"/>
      <c r="EYT24" s="8"/>
      <c r="EYU24" s="9"/>
      <c r="EYV24" s="8"/>
      <c r="EYW24" s="8"/>
      <c r="EYX24" s="8"/>
      <c r="EYY24" s="8"/>
      <c r="EYZ24" s="10"/>
      <c r="EZA24" s="8"/>
      <c r="EZB24" s="8"/>
      <c r="EZC24" s="9"/>
      <c r="EZD24" s="8"/>
      <c r="EZE24" s="9"/>
      <c r="EZF24" s="8"/>
      <c r="EZG24" s="8"/>
      <c r="EZH24" s="8"/>
      <c r="EZI24" s="8"/>
      <c r="EZJ24" s="10"/>
      <c r="EZK24" s="8"/>
      <c r="EZL24" s="8"/>
      <c r="EZM24" s="9"/>
      <c r="EZN24" s="8"/>
      <c r="EZO24" s="9"/>
      <c r="EZP24" s="8"/>
      <c r="EZQ24" s="8"/>
      <c r="EZR24" s="8"/>
      <c r="EZS24" s="8"/>
      <c r="EZT24" s="10"/>
      <c r="EZU24" s="8"/>
      <c r="EZV24" s="8"/>
      <c r="EZW24" s="9"/>
      <c r="EZX24" s="8"/>
      <c r="EZY24" s="9"/>
      <c r="EZZ24" s="8"/>
      <c r="FAA24" s="8"/>
      <c r="FAB24" s="8"/>
      <c r="FAC24" s="8"/>
      <c r="FAD24" s="10"/>
      <c r="FAE24" s="8"/>
      <c r="FAF24" s="8"/>
      <c r="FAG24" s="9"/>
      <c r="FAH24" s="8"/>
      <c r="FAI24" s="9"/>
      <c r="FAJ24" s="8"/>
      <c r="FAK24" s="8"/>
      <c r="FAL24" s="8"/>
      <c r="FAM24" s="8"/>
      <c r="FAN24" s="10"/>
      <c r="FAO24" s="8"/>
      <c r="FAP24" s="8"/>
      <c r="FAQ24" s="9"/>
      <c r="FAR24" s="8"/>
      <c r="FAS24" s="9"/>
      <c r="FAT24" s="8"/>
      <c r="FAU24" s="8"/>
      <c r="FAV24" s="8"/>
      <c r="FAW24" s="8"/>
      <c r="FAX24" s="10"/>
      <c r="FAY24" s="8"/>
      <c r="FAZ24" s="8"/>
      <c r="FBA24" s="9"/>
      <c r="FBB24" s="8"/>
      <c r="FBC24" s="9"/>
      <c r="FBD24" s="8"/>
      <c r="FBE24" s="8"/>
      <c r="FBF24" s="8"/>
      <c r="FBG24" s="8"/>
      <c r="FBH24" s="10"/>
      <c r="FBI24" s="8"/>
      <c r="FBJ24" s="8"/>
      <c r="FBK24" s="9"/>
      <c r="FBL24" s="8"/>
      <c r="FBM24" s="9"/>
      <c r="FBN24" s="8"/>
      <c r="FBO24" s="8"/>
      <c r="FBP24" s="8"/>
      <c r="FBQ24" s="8"/>
      <c r="FBR24" s="10"/>
      <c r="FBS24" s="8"/>
      <c r="FBT24" s="8"/>
      <c r="FBU24" s="9"/>
      <c r="FBV24" s="8"/>
      <c r="FBW24" s="9"/>
      <c r="FBX24" s="8"/>
      <c r="FBY24" s="8"/>
      <c r="FBZ24" s="8"/>
      <c r="FCA24" s="8"/>
      <c r="FCB24" s="10"/>
      <c r="FCC24" s="8"/>
      <c r="FCD24" s="8"/>
      <c r="FCE24" s="9"/>
      <c r="FCF24" s="8"/>
      <c r="FCG24" s="9"/>
      <c r="FCH24" s="8"/>
      <c r="FCI24" s="8"/>
      <c r="FCJ24" s="8"/>
      <c r="FCK24" s="8"/>
      <c r="FCL24" s="10"/>
      <c r="FCM24" s="8"/>
      <c r="FCN24" s="8"/>
      <c r="FCO24" s="9"/>
      <c r="FCP24" s="8"/>
      <c r="FCQ24" s="9"/>
      <c r="FCR24" s="8"/>
      <c r="FCS24" s="8"/>
      <c r="FCT24" s="8"/>
      <c r="FCU24" s="8"/>
      <c r="FCV24" s="10"/>
      <c r="FCW24" s="8"/>
      <c r="FCX24" s="8"/>
      <c r="FCY24" s="9"/>
      <c r="FCZ24" s="8"/>
      <c r="FDA24" s="9"/>
      <c r="FDB24" s="8"/>
      <c r="FDC24" s="8"/>
      <c r="FDD24" s="8"/>
      <c r="FDE24" s="8"/>
      <c r="FDF24" s="10"/>
      <c r="FDG24" s="8"/>
      <c r="FDH24" s="8"/>
      <c r="FDI24" s="9"/>
      <c r="FDJ24" s="8"/>
      <c r="FDK24" s="9"/>
      <c r="FDL24" s="8"/>
      <c r="FDM24" s="8"/>
      <c r="FDN24" s="8"/>
      <c r="FDO24" s="8"/>
      <c r="FDP24" s="10"/>
      <c r="FDQ24" s="8"/>
      <c r="FDR24" s="8"/>
      <c r="FDS24" s="9"/>
      <c r="FDT24" s="8"/>
      <c r="FDU24" s="9"/>
      <c r="FDV24" s="8"/>
      <c r="FDW24" s="8"/>
      <c r="FDX24" s="8"/>
      <c r="FDY24" s="8"/>
      <c r="FDZ24" s="10"/>
      <c r="FEA24" s="8"/>
      <c r="FEB24" s="8"/>
      <c r="FEC24" s="9"/>
      <c r="FED24" s="8"/>
      <c r="FEE24" s="9"/>
      <c r="FEF24" s="8"/>
      <c r="FEG24" s="8"/>
      <c r="FEH24" s="8"/>
      <c r="FEI24" s="8"/>
      <c r="FEJ24" s="10"/>
      <c r="FEK24" s="8"/>
      <c r="FEL24" s="8"/>
      <c r="FEM24" s="9"/>
      <c r="FEN24" s="8"/>
      <c r="FEO24" s="9"/>
      <c r="FEP24" s="8"/>
      <c r="FEQ24" s="8"/>
      <c r="FER24" s="8"/>
      <c r="FES24" s="8"/>
      <c r="FET24" s="10"/>
      <c r="FEU24" s="8"/>
      <c r="FEV24" s="8"/>
      <c r="FEW24" s="9"/>
      <c r="FEX24" s="8"/>
      <c r="FEY24" s="9"/>
      <c r="FEZ24" s="8"/>
      <c r="FFA24" s="8"/>
      <c r="FFB24" s="8"/>
      <c r="FFC24" s="8"/>
      <c r="FFD24" s="10"/>
      <c r="FFE24" s="8"/>
      <c r="FFF24" s="8"/>
      <c r="FFG24" s="9"/>
      <c r="FFH24" s="8"/>
      <c r="FFI24" s="9"/>
      <c r="FFJ24" s="8"/>
      <c r="FFK24" s="8"/>
      <c r="FFL24" s="8"/>
      <c r="FFM24" s="8"/>
      <c r="FFN24" s="10"/>
      <c r="FFO24" s="8"/>
      <c r="FFP24" s="8"/>
      <c r="FFQ24" s="9"/>
      <c r="FFR24" s="8"/>
      <c r="FFS24" s="9"/>
      <c r="FFT24" s="8"/>
      <c r="FFU24" s="8"/>
      <c r="FFV24" s="8"/>
      <c r="FFW24" s="8"/>
      <c r="FFX24" s="10"/>
      <c r="FFY24" s="8"/>
      <c r="FFZ24" s="8"/>
      <c r="FGA24" s="9"/>
      <c r="FGB24" s="8"/>
      <c r="FGC24" s="9"/>
      <c r="FGD24" s="8"/>
      <c r="FGE24" s="8"/>
      <c r="FGF24" s="8"/>
      <c r="FGG24" s="8"/>
      <c r="FGH24" s="10"/>
      <c r="FGI24" s="8"/>
      <c r="FGJ24" s="8"/>
      <c r="FGK24" s="9"/>
      <c r="FGL24" s="8"/>
      <c r="FGM24" s="9"/>
      <c r="FGN24" s="8"/>
      <c r="FGO24" s="8"/>
      <c r="FGP24" s="8"/>
      <c r="FGQ24" s="8"/>
      <c r="FGR24" s="10"/>
      <c r="FGS24" s="8"/>
      <c r="FGT24" s="8"/>
      <c r="FGU24" s="9"/>
      <c r="FGV24" s="8"/>
      <c r="FGW24" s="9"/>
      <c r="FGX24" s="8"/>
      <c r="FGY24" s="8"/>
      <c r="FGZ24" s="8"/>
      <c r="FHA24" s="8"/>
      <c r="FHB24" s="10"/>
      <c r="FHC24" s="8"/>
      <c r="FHD24" s="8"/>
      <c r="FHE24" s="9"/>
      <c r="FHF24" s="8"/>
      <c r="FHG24" s="9"/>
      <c r="FHH24" s="8"/>
      <c r="FHI24" s="8"/>
      <c r="FHJ24" s="8"/>
      <c r="FHK24" s="8"/>
      <c r="FHL24" s="10"/>
      <c r="FHM24" s="8"/>
      <c r="FHN24" s="8"/>
      <c r="FHO24" s="9"/>
      <c r="FHP24" s="8"/>
      <c r="FHQ24" s="9"/>
      <c r="FHR24" s="8"/>
      <c r="FHS24" s="8"/>
      <c r="FHT24" s="8"/>
      <c r="FHU24" s="8"/>
      <c r="FHV24" s="10"/>
      <c r="FHW24" s="8"/>
      <c r="FHX24" s="8"/>
      <c r="FHY24" s="9"/>
      <c r="FHZ24" s="8"/>
      <c r="FIA24" s="9"/>
      <c r="FIB24" s="8"/>
      <c r="FIC24" s="8"/>
      <c r="FID24" s="8"/>
      <c r="FIE24" s="8"/>
      <c r="FIF24" s="10"/>
      <c r="FIG24" s="8"/>
      <c r="FIH24" s="8"/>
      <c r="FII24" s="9"/>
      <c r="FIJ24" s="8"/>
      <c r="FIK24" s="9"/>
      <c r="FIL24" s="8"/>
      <c r="FIM24" s="8"/>
      <c r="FIN24" s="8"/>
      <c r="FIO24" s="8"/>
      <c r="FIP24" s="10"/>
      <c r="FIQ24" s="8"/>
      <c r="FIR24" s="8"/>
      <c r="FIS24" s="9"/>
      <c r="FIT24" s="8"/>
      <c r="FIU24" s="9"/>
      <c r="FIV24" s="8"/>
      <c r="FIW24" s="8"/>
      <c r="FIX24" s="8"/>
      <c r="FIY24" s="8"/>
      <c r="FIZ24" s="10"/>
      <c r="FJA24" s="8"/>
      <c r="FJB24" s="8"/>
      <c r="FJC24" s="9"/>
      <c r="FJD24" s="8"/>
      <c r="FJE24" s="9"/>
      <c r="FJF24" s="8"/>
      <c r="FJG24" s="8"/>
      <c r="FJH24" s="8"/>
      <c r="FJI24" s="8"/>
      <c r="FJJ24" s="10"/>
      <c r="FJK24" s="8"/>
      <c r="FJL24" s="8"/>
      <c r="FJM24" s="9"/>
      <c r="FJN24" s="8"/>
      <c r="FJO24" s="9"/>
      <c r="FJP24" s="8"/>
      <c r="FJQ24" s="8"/>
      <c r="FJR24" s="8"/>
      <c r="FJS24" s="8"/>
      <c r="FJT24" s="10"/>
      <c r="FJU24" s="8"/>
      <c r="FJV24" s="8"/>
      <c r="FJW24" s="9"/>
      <c r="FJX24" s="8"/>
      <c r="FJY24" s="9"/>
      <c r="FJZ24" s="8"/>
      <c r="FKA24" s="8"/>
      <c r="FKB24" s="8"/>
      <c r="FKC24" s="8"/>
      <c r="FKD24" s="10"/>
      <c r="FKE24" s="8"/>
      <c r="FKF24" s="8"/>
      <c r="FKG24" s="9"/>
      <c r="FKH24" s="8"/>
      <c r="FKI24" s="9"/>
      <c r="FKJ24" s="8"/>
      <c r="FKK24" s="8"/>
      <c r="FKL24" s="8"/>
      <c r="FKM24" s="8"/>
      <c r="FKN24" s="10"/>
      <c r="FKO24" s="8"/>
      <c r="FKP24" s="8"/>
      <c r="FKQ24" s="9"/>
      <c r="FKR24" s="8"/>
      <c r="FKS24" s="9"/>
      <c r="FKT24" s="8"/>
      <c r="FKU24" s="8"/>
      <c r="FKV24" s="8"/>
      <c r="FKW24" s="8"/>
      <c r="FKX24" s="10"/>
      <c r="FKY24" s="8"/>
      <c r="FKZ24" s="8"/>
      <c r="FLA24" s="9"/>
      <c r="FLB24" s="8"/>
      <c r="FLC24" s="9"/>
      <c r="FLD24" s="8"/>
      <c r="FLE24" s="8"/>
      <c r="FLF24" s="8"/>
      <c r="FLG24" s="8"/>
      <c r="FLH24" s="10"/>
      <c r="FLI24" s="8"/>
      <c r="FLJ24" s="8"/>
      <c r="FLK24" s="9"/>
      <c r="FLL24" s="8"/>
      <c r="FLM24" s="9"/>
      <c r="FLN24" s="8"/>
      <c r="FLO24" s="8"/>
      <c r="FLP24" s="8"/>
      <c r="FLQ24" s="8"/>
      <c r="FLR24" s="10"/>
      <c r="FLS24" s="8"/>
      <c r="FLT24" s="8"/>
      <c r="FLU24" s="9"/>
      <c r="FLV24" s="8"/>
      <c r="FLW24" s="9"/>
      <c r="FLX24" s="8"/>
      <c r="FLY24" s="8"/>
      <c r="FLZ24" s="8"/>
      <c r="FMA24" s="8"/>
      <c r="FMB24" s="10"/>
      <c r="FMC24" s="8"/>
      <c r="FMD24" s="8"/>
      <c r="FME24" s="9"/>
      <c r="FMF24" s="8"/>
      <c r="FMG24" s="9"/>
      <c r="FMH24" s="8"/>
      <c r="FMI24" s="8"/>
      <c r="FMJ24" s="8"/>
      <c r="FMK24" s="8"/>
      <c r="FML24" s="10"/>
      <c r="FMM24" s="8"/>
      <c r="FMN24" s="8"/>
      <c r="FMO24" s="9"/>
      <c r="FMP24" s="8"/>
      <c r="FMQ24" s="9"/>
      <c r="FMR24" s="8"/>
      <c r="FMS24" s="8"/>
      <c r="FMT24" s="8"/>
      <c r="FMU24" s="8"/>
      <c r="FMV24" s="10"/>
      <c r="FMW24" s="8"/>
      <c r="FMX24" s="8"/>
      <c r="FMY24" s="9"/>
      <c r="FMZ24" s="8"/>
      <c r="FNA24" s="9"/>
      <c r="FNB24" s="8"/>
      <c r="FNC24" s="8"/>
      <c r="FND24" s="8"/>
      <c r="FNE24" s="8"/>
      <c r="FNF24" s="10"/>
      <c r="FNG24" s="8"/>
      <c r="FNH24" s="8"/>
      <c r="FNI24" s="9"/>
      <c r="FNJ24" s="8"/>
      <c r="FNK24" s="9"/>
      <c r="FNL24" s="8"/>
      <c r="FNM24" s="8"/>
      <c r="FNN24" s="8"/>
      <c r="FNO24" s="8"/>
      <c r="FNP24" s="10"/>
      <c r="FNQ24" s="8"/>
      <c r="FNR24" s="8"/>
      <c r="FNS24" s="9"/>
      <c r="FNT24" s="8"/>
      <c r="FNU24" s="9"/>
      <c r="FNV24" s="8"/>
      <c r="FNW24" s="8"/>
      <c r="FNX24" s="8"/>
      <c r="FNY24" s="8"/>
      <c r="FNZ24" s="10"/>
      <c r="FOA24" s="8"/>
      <c r="FOB24" s="8"/>
      <c r="FOC24" s="9"/>
      <c r="FOD24" s="8"/>
      <c r="FOE24" s="9"/>
      <c r="FOF24" s="8"/>
      <c r="FOG24" s="8"/>
      <c r="FOH24" s="8"/>
      <c r="FOI24" s="8"/>
      <c r="FOJ24" s="10"/>
      <c r="FOK24" s="8"/>
      <c r="FOL24" s="8"/>
      <c r="FOM24" s="9"/>
      <c r="FON24" s="8"/>
      <c r="FOO24" s="9"/>
      <c r="FOP24" s="8"/>
      <c r="FOQ24" s="8"/>
      <c r="FOR24" s="8"/>
      <c r="FOS24" s="8"/>
      <c r="FOT24" s="10"/>
      <c r="FOU24" s="8"/>
      <c r="FOV24" s="8"/>
      <c r="FOW24" s="9"/>
      <c r="FOX24" s="8"/>
      <c r="FOY24" s="9"/>
      <c r="FOZ24" s="8"/>
      <c r="FPA24" s="8"/>
      <c r="FPB24" s="8"/>
      <c r="FPC24" s="8"/>
      <c r="FPD24" s="10"/>
      <c r="FPE24" s="8"/>
      <c r="FPF24" s="8"/>
      <c r="FPG24" s="9"/>
      <c r="FPH24" s="8"/>
      <c r="FPI24" s="9"/>
      <c r="FPJ24" s="8"/>
      <c r="FPK24" s="8"/>
      <c r="FPL24" s="8"/>
      <c r="FPM24" s="8"/>
      <c r="FPN24" s="10"/>
      <c r="FPO24" s="8"/>
      <c r="FPP24" s="8"/>
      <c r="FPQ24" s="9"/>
      <c r="FPR24" s="8"/>
      <c r="FPS24" s="9"/>
      <c r="FPT24" s="8"/>
      <c r="FPU24" s="8"/>
      <c r="FPV24" s="8"/>
      <c r="FPW24" s="8"/>
      <c r="FPX24" s="10"/>
      <c r="FPY24" s="8"/>
      <c r="FPZ24" s="8"/>
      <c r="FQA24" s="9"/>
      <c r="FQB24" s="8"/>
      <c r="FQC24" s="9"/>
      <c r="FQD24" s="8"/>
      <c r="FQE24" s="8"/>
      <c r="FQF24" s="8"/>
      <c r="FQG24" s="8"/>
      <c r="FQH24" s="10"/>
      <c r="FQI24" s="8"/>
      <c r="FQJ24" s="8"/>
      <c r="FQK24" s="9"/>
      <c r="FQL24" s="8"/>
      <c r="FQM24" s="9"/>
      <c r="FQN24" s="8"/>
      <c r="FQO24" s="8"/>
      <c r="FQP24" s="8"/>
      <c r="FQQ24" s="8"/>
      <c r="FQR24" s="10"/>
      <c r="FQS24" s="8"/>
      <c r="FQT24" s="8"/>
      <c r="FQU24" s="9"/>
      <c r="FQV24" s="8"/>
      <c r="FQW24" s="9"/>
      <c r="FQX24" s="8"/>
      <c r="FQY24" s="8"/>
      <c r="FQZ24" s="8"/>
      <c r="FRA24" s="8"/>
      <c r="FRB24" s="10"/>
      <c r="FRC24" s="8"/>
      <c r="FRD24" s="8"/>
      <c r="FRE24" s="9"/>
      <c r="FRF24" s="8"/>
      <c r="FRG24" s="9"/>
      <c r="FRH24" s="8"/>
      <c r="FRI24" s="8"/>
      <c r="FRJ24" s="8"/>
      <c r="FRK24" s="8"/>
      <c r="FRL24" s="10"/>
      <c r="FRM24" s="8"/>
      <c r="FRN24" s="8"/>
      <c r="FRO24" s="9"/>
      <c r="FRP24" s="8"/>
      <c r="FRQ24" s="9"/>
      <c r="FRR24" s="8"/>
      <c r="FRS24" s="8"/>
      <c r="FRT24" s="8"/>
      <c r="FRU24" s="8"/>
      <c r="FRV24" s="10"/>
      <c r="FRW24" s="8"/>
      <c r="FRX24" s="8"/>
      <c r="FRY24" s="9"/>
      <c r="FRZ24" s="8"/>
      <c r="FSA24" s="9"/>
      <c r="FSB24" s="8"/>
      <c r="FSC24" s="8"/>
      <c r="FSD24" s="8"/>
      <c r="FSE24" s="8"/>
      <c r="FSF24" s="10"/>
      <c r="FSG24" s="8"/>
      <c r="FSH24" s="8"/>
      <c r="FSI24" s="9"/>
      <c r="FSJ24" s="8"/>
      <c r="FSK24" s="9"/>
      <c r="FSL24" s="8"/>
      <c r="FSM24" s="8"/>
      <c r="FSN24" s="8"/>
      <c r="FSO24" s="8"/>
      <c r="FSP24" s="10"/>
      <c r="FSQ24" s="8"/>
      <c r="FSR24" s="8"/>
      <c r="FSS24" s="9"/>
      <c r="FST24" s="8"/>
      <c r="FSU24" s="9"/>
      <c r="FSV24" s="8"/>
      <c r="FSW24" s="8"/>
      <c r="FSX24" s="8"/>
      <c r="FSY24" s="8"/>
      <c r="FSZ24" s="10"/>
      <c r="FTA24" s="8"/>
      <c r="FTB24" s="8"/>
      <c r="FTC24" s="9"/>
      <c r="FTD24" s="8"/>
      <c r="FTE24" s="9"/>
      <c r="FTF24" s="8"/>
      <c r="FTG24" s="8"/>
      <c r="FTH24" s="8"/>
      <c r="FTI24" s="8"/>
      <c r="FTJ24" s="10"/>
      <c r="FTK24" s="8"/>
      <c r="FTL24" s="8"/>
      <c r="FTM24" s="9"/>
      <c r="FTN24" s="8"/>
      <c r="FTO24" s="9"/>
      <c r="FTP24" s="8"/>
      <c r="FTQ24" s="8"/>
      <c r="FTR24" s="8"/>
      <c r="FTS24" s="8"/>
      <c r="FTT24" s="10"/>
      <c r="FTU24" s="8"/>
      <c r="FTV24" s="8"/>
      <c r="FTW24" s="9"/>
      <c r="FTX24" s="8"/>
      <c r="FTY24" s="9"/>
      <c r="FTZ24" s="8"/>
      <c r="FUA24" s="8"/>
      <c r="FUB24" s="8"/>
      <c r="FUC24" s="8"/>
      <c r="FUD24" s="10"/>
      <c r="FUE24" s="8"/>
      <c r="FUF24" s="8"/>
      <c r="FUG24" s="9"/>
      <c r="FUH24" s="8"/>
      <c r="FUI24" s="9"/>
      <c r="FUJ24" s="8"/>
      <c r="FUK24" s="8"/>
      <c r="FUL24" s="8"/>
      <c r="FUM24" s="8"/>
      <c r="FUN24" s="10"/>
      <c r="FUO24" s="8"/>
      <c r="FUP24" s="8"/>
      <c r="FUQ24" s="9"/>
      <c r="FUR24" s="8"/>
      <c r="FUS24" s="9"/>
      <c r="FUT24" s="8"/>
      <c r="FUU24" s="8"/>
      <c r="FUV24" s="8"/>
      <c r="FUW24" s="8"/>
      <c r="FUX24" s="10"/>
      <c r="FUY24" s="8"/>
      <c r="FUZ24" s="8"/>
      <c r="FVA24" s="9"/>
      <c r="FVB24" s="8"/>
      <c r="FVC24" s="9"/>
      <c r="FVD24" s="8"/>
      <c r="FVE24" s="8"/>
      <c r="FVF24" s="8"/>
      <c r="FVG24" s="8"/>
      <c r="FVH24" s="10"/>
      <c r="FVI24" s="8"/>
      <c r="FVJ24" s="8"/>
      <c r="FVK24" s="9"/>
      <c r="FVL24" s="8"/>
      <c r="FVM24" s="9"/>
      <c r="FVN24" s="8"/>
      <c r="FVO24" s="8"/>
      <c r="FVP24" s="8"/>
      <c r="FVQ24" s="8"/>
      <c r="FVR24" s="10"/>
      <c r="FVS24" s="8"/>
      <c r="FVT24" s="8"/>
      <c r="FVU24" s="9"/>
      <c r="FVV24" s="8"/>
      <c r="FVW24" s="9"/>
      <c r="FVX24" s="8"/>
      <c r="FVY24" s="8"/>
      <c r="FVZ24" s="8"/>
      <c r="FWA24" s="8"/>
      <c r="FWB24" s="10"/>
      <c r="FWC24" s="8"/>
      <c r="FWD24" s="8"/>
      <c r="FWE24" s="9"/>
      <c r="FWF24" s="8"/>
      <c r="FWG24" s="9"/>
      <c r="FWH24" s="8"/>
      <c r="FWI24" s="8"/>
      <c r="FWJ24" s="8"/>
      <c r="FWK24" s="8"/>
      <c r="FWL24" s="10"/>
      <c r="FWM24" s="8"/>
      <c r="FWN24" s="8"/>
      <c r="FWO24" s="9"/>
      <c r="FWP24" s="8"/>
      <c r="FWQ24" s="9"/>
      <c r="FWR24" s="8"/>
      <c r="FWS24" s="8"/>
      <c r="FWT24" s="8"/>
      <c r="FWU24" s="8"/>
      <c r="FWV24" s="10"/>
      <c r="FWW24" s="8"/>
      <c r="FWX24" s="8"/>
      <c r="FWY24" s="9"/>
      <c r="FWZ24" s="8"/>
      <c r="FXA24" s="9"/>
      <c r="FXB24" s="8"/>
      <c r="FXC24" s="8"/>
      <c r="FXD24" s="8"/>
      <c r="FXE24" s="8"/>
      <c r="FXF24" s="10"/>
      <c r="FXG24" s="8"/>
      <c r="FXH24" s="8"/>
      <c r="FXI24" s="9"/>
      <c r="FXJ24" s="8"/>
      <c r="FXK24" s="9"/>
      <c r="FXL24" s="8"/>
      <c r="FXM24" s="8"/>
      <c r="FXN24" s="8"/>
      <c r="FXO24" s="8"/>
      <c r="FXP24" s="10"/>
      <c r="FXQ24" s="8"/>
      <c r="FXR24" s="8"/>
      <c r="FXS24" s="9"/>
      <c r="FXT24" s="8"/>
      <c r="FXU24" s="9"/>
      <c r="FXV24" s="8"/>
      <c r="FXW24" s="8"/>
      <c r="FXX24" s="8"/>
      <c r="FXY24" s="8"/>
      <c r="FXZ24" s="10"/>
      <c r="FYA24" s="8"/>
      <c r="FYB24" s="8"/>
      <c r="FYC24" s="9"/>
      <c r="FYD24" s="8"/>
      <c r="FYE24" s="9"/>
      <c r="FYF24" s="8"/>
      <c r="FYG24" s="8"/>
      <c r="FYH24" s="8"/>
      <c r="FYI24" s="8"/>
      <c r="FYJ24" s="10"/>
      <c r="FYK24" s="8"/>
      <c r="FYL24" s="8"/>
      <c r="FYM24" s="9"/>
      <c r="FYN24" s="8"/>
      <c r="FYO24" s="9"/>
      <c r="FYP24" s="8"/>
      <c r="FYQ24" s="8"/>
      <c r="FYR24" s="8"/>
      <c r="FYS24" s="8"/>
      <c r="FYT24" s="10"/>
      <c r="FYU24" s="8"/>
      <c r="FYV24" s="8"/>
      <c r="FYW24" s="9"/>
      <c r="FYX24" s="8"/>
      <c r="FYY24" s="9"/>
      <c r="FYZ24" s="8"/>
      <c r="FZA24" s="8"/>
      <c r="FZB24" s="8"/>
      <c r="FZC24" s="8"/>
      <c r="FZD24" s="10"/>
      <c r="FZE24" s="8"/>
      <c r="FZF24" s="8"/>
      <c r="FZG24" s="9"/>
      <c r="FZH24" s="8"/>
      <c r="FZI24" s="9"/>
      <c r="FZJ24" s="8"/>
      <c r="FZK24" s="8"/>
      <c r="FZL24" s="8"/>
      <c r="FZM24" s="8"/>
      <c r="FZN24" s="10"/>
      <c r="FZO24" s="8"/>
      <c r="FZP24" s="8"/>
      <c r="FZQ24" s="9"/>
      <c r="FZR24" s="8"/>
      <c r="FZS24" s="9"/>
      <c r="FZT24" s="8"/>
      <c r="FZU24" s="8"/>
      <c r="FZV24" s="8"/>
      <c r="FZW24" s="8"/>
      <c r="FZX24" s="10"/>
      <c r="FZY24" s="8"/>
      <c r="FZZ24" s="8"/>
      <c r="GAA24" s="9"/>
      <c r="GAB24" s="8"/>
      <c r="GAC24" s="9"/>
      <c r="GAD24" s="8"/>
      <c r="GAE24" s="8"/>
      <c r="GAF24" s="8"/>
      <c r="GAG24" s="8"/>
      <c r="GAH24" s="10"/>
      <c r="GAI24" s="8"/>
      <c r="GAJ24" s="8"/>
      <c r="GAK24" s="9"/>
      <c r="GAL24" s="8"/>
      <c r="GAM24" s="9"/>
      <c r="GAN24" s="8"/>
      <c r="GAO24" s="8"/>
      <c r="GAP24" s="8"/>
      <c r="GAQ24" s="8"/>
      <c r="GAR24" s="10"/>
      <c r="GAS24" s="8"/>
      <c r="GAT24" s="8"/>
      <c r="GAU24" s="9"/>
      <c r="GAV24" s="8"/>
      <c r="GAW24" s="9"/>
      <c r="GAX24" s="8"/>
      <c r="GAY24" s="8"/>
      <c r="GAZ24" s="8"/>
      <c r="GBA24" s="8"/>
      <c r="GBB24" s="10"/>
      <c r="GBC24" s="8"/>
      <c r="GBD24" s="8"/>
      <c r="GBE24" s="9"/>
      <c r="GBF24" s="8"/>
      <c r="GBG24" s="9"/>
      <c r="GBH24" s="8"/>
      <c r="GBI24" s="8"/>
      <c r="GBJ24" s="8"/>
      <c r="GBK24" s="8"/>
      <c r="GBL24" s="10"/>
      <c r="GBM24" s="8"/>
      <c r="GBN24" s="8"/>
      <c r="GBO24" s="9"/>
      <c r="GBP24" s="8"/>
      <c r="GBQ24" s="9"/>
      <c r="GBR24" s="8"/>
      <c r="GBS24" s="8"/>
      <c r="GBT24" s="8"/>
      <c r="GBU24" s="8"/>
      <c r="GBV24" s="10"/>
      <c r="GBW24" s="8"/>
      <c r="GBX24" s="8"/>
      <c r="GBY24" s="9"/>
      <c r="GBZ24" s="8"/>
      <c r="GCA24" s="9"/>
      <c r="GCB24" s="8"/>
      <c r="GCC24" s="8"/>
      <c r="GCD24" s="8"/>
      <c r="GCE24" s="8"/>
      <c r="GCF24" s="10"/>
      <c r="GCG24" s="8"/>
      <c r="GCH24" s="8"/>
      <c r="GCI24" s="9"/>
      <c r="GCJ24" s="8"/>
      <c r="GCK24" s="9"/>
      <c r="GCL24" s="8"/>
      <c r="GCM24" s="8"/>
      <c r="GCN24" s="8"/>
      <c r="GCO24" s="8"/>
      <c r="GCP24" s="10"/>
      <c r="GCQ24" s="8"/>
      <c r="GCR24" s="8"/>
      <c r="GCS24" s="9"/>
      <c r="GCT24" s="8"/>
      <c r="GCU24" s="9"/>
      <c r="GCV24" s="8"/>
      <c r="GCW24" s="8"/>
      <c r="GCX24" s="8"/>
      <c r="GCY24" s="8"/>
      <c r="GCZ24" s="10"/>
      <c r="GDA24" s="8"/>
      <c r="GDB24" s="8"/>
      <c r="GDC24" s="9"/>
      <c r="GDD24" s="8"/>
      <c r="GDE24" s="9"/>
      <c r="GDF24" s="8"/>
      <c r="GDG24" s="8"/>
      <c r="GDH24" s="8"/>
      <c r="GDI24" s="8"/>
      <c r="GDJ24" s="10"/>
      <c r="GDK24" s="8"/>
      <c r="GDL24" s="8"/>
      <c r="GDM24" s="9"/>
      <c r="GDN24" s="8"/>
      <c r="GDO24" s="9"/>
      <c r="GDP24" s="8"/>
      <c r="GDQ24" s="8"/>
      <c r="GDR24" s="8"/>
      <c r="GDS24" s="8"/>
      <c r="GDT24" s="10"/>
      <c r="GDU24" s="8"/>
      <c r="GDV24" s="8"/>
      <c r="GDW24" s="9"/>
      <c r="GDX24" s="8"/>
      <c r="GDY24" s="9"/>
      <c r="GDZ24" s="8"/>
      <c r="GEA24" s="8"/>
      <c r="GEB24" s="8"/>
      <c r="GEC24" s="8"/>
      <c r="GED24" s="10"/>
      <c r="GEE24" s="8"/>
      <c r="GEF24" s="8"/>
      <c r="GEG24" s="9"/>
      <c r="GEH24" s="8"/>
      <c r="GEI24" s="9"/>
      <c r="GEJ24" s="8"/>
      <c r="GEK24" s="8"/>
      <c r="GEL24" s="8"/>
      <c r="GEM24" s="8"/>
      <c r="GEN24" s="10"/>
      <c r="GEO24" s="8"/>
      <c r="GEP24" s="8"/>
      <c r="GEQ24" s="9"/>
      <c r="GER24" s="8"/>
      <c r="GES24" s="9"/>
      <c r="GET24" s="8"/>
      <c r="GEU24" s="8"/>
      <c r="GEV24" s="8"/>
      <c r="GEW24" s="8"/>
      <c r="GEX24" s="10"/>
      <c r="GEY24" s="8"/>
      <c r="GEZ24" s="8"/>
      <c r="GFA24" s="9"/>
      <c r="GFB24" s="8"/>
      <c r="GFC24" s="9"/>
      <c r="GFD24" s="8"/>
      <c r="GFE24" s="8"/>
      <c r="GFF24" s="8"/>
      <c r="GFG24" s="8"/>
      <c r="GFH24" s="10"/>
      <c r="GFI24" s="8"/>
      <c r="GFJ24" s="8"/>
      <c r="GFK24" s="9"/>
      <c r="GFL24" s="8"/>
      <c r="GFM24" s="9"/>
      <c r="GFN24" s="8"/>
      <c r="GFO24" s="8"/>
      <c r="GFP24" s="8"/>
      <c r="GFQ24" s="8"/>
      <c r="GFR24" s="10"/>
      <c r="GFS24" s="8"/>
      <c r="GFT24" s="8"/>
      <c r="GFU24" s="9"/>
      <c r="GFV24" s="8"/>
      <c r="GFW24" s="9"/>
      <c r="GFX24" s="8"/>
      <c r="GFY24" s="8"/>
      <c r="GFZ24" s="8"/>
      <c r="GGA24" s="8"/>
      <c r="GGB24" s="10"/>
      <c r="GGC24" s="8"/>
      <c r="GGD24" s="8"/>
      <c r="GGE24" s="9"/>
      <c r="GGF24" s="8"/>
      <c r="GGG24" s="9"/>
      <c r="GGH24" s="8"/>
      <c r="GGI24" s="8"/>
      <c r="GGJ24" s="8"/>
      <c r="GGK24" s="8"/>
      <c r="GGL24" s="10"/>
      <c r="GGM24" s="8"/>
      <c r="GGN24" s="8"/>
      <c r="GGO24" s="9"/>
      <c r="GGP24" s="8"/>
      <c r="GGQ24" s="9"/>
      <c r="GGR24" s="8"/>
      <c r="GGS24" s="8"/>
      <c r="GGT24" s="8"/>
      <c r="GGU24" s="8"/>
      <c r="GGV24" s="10"/>
      <c r="GGW24" s="8"/>
      <c r="GGX24" s="8"/>
      <c r="GGY24" s="9"/>
      <c r="GGZ24" s="8"/>
      <c r="GHA24" s="9"/>
      <c r="GHB24" s="8"/>
      <c r="GHC24" s="8"/>
      <c r="GHD24" s="8"/>
      <c r="GHE24" s="8"/>
      <c r="GHF24" s="10"/>
      <c r="GHG24" s="8"/>
      <c r="GHH24" s="8"/>
      <c r="GHI24" s="9"/>
      <c r="GHJ24" s="8"/>
      <c r="GHK24" s="9"/>
      <c r="GHL24" s="8"/>
      <c r="GHM24" s="8"/>
      <c r="GHN24" s="8"/>
      <c r="GHO24" s="8"/>
      <c r="GHP24" s="10"/>
      <c r="GHQ24" s="8"/>
      <c r="GHR24" s="8"/>
      <c r="GHS24" s="9"/>
      <c r="GHT24" s="8"/>
      <c r="GHU24" s="9"/>
      <c r="GHV24" s="8"/>
      <c r="GHW24" s="8"/>
      <c r="GHX24" s="8"/>
      <c r="GHY24" s="8"/>
      <c r="GHZ24" s="10"/>
      <c r="GIA24" s="8"/>
      <c r="GIB24" s="8"/>
      <c r="GIC24" s="9"/>
      <c r="GID24" s="8"/>
      <c r="GIE24" s="9"/>
      <c r="GIF24" s="8"/>
      <c r="GIG24" s="8"/>
      <c r="GIH24" s="8"/>
      <c r="GII24" s="8"/>
      <c r="GIJ24" s="10"/>
      <c r="GIK24" s="8"/>
      <c r="GIL24" s="8"/>
      <c r="GIM24" s="9"/>
      <c r="GIN24" s="8"/>
      <c r="GIO24" s="9"/>
      <c r="GIP24" s="8"/>
      <c r="GIQ24" s="8"/>
      <c r="GIR24" s="8"/>
      <c r="GIS24" s="8"/>
      <c r="GIT24" s="10"/>
      <c r="GIU24" s="8"/>
      <c r="GIV24" s="8"/>
      <c r="GIW24" s="9"/>
      <c r="GIX24" s="8"/>
      <c r="GIY24" s="9"/>
      <c r="GIZ24" s="8"/>
      <c r="GJA24" s="8"/>
      <c r="GJB24" s="8"/>
      <c r="GJC24" s="8"/>
      <c r="GJD24" s="10"/>
      <c r="GJE24" s="8"/>
      <c r="GJF24" s="8"/>
      <c r="GJG24" s="9"/>
      <c r="GJH24" s="8"/>
      <c r="GJI24" s="9"/>
      <c r="GJJ24" s="8"/>
      <c r="GJK24" s="8"/>
      <c r="GJL24" s="8"/>
      <c r="GJM24" s="8"/>
      <c r="GJN24" s="10"/>
      <c r="GJO24" s="8"/>
      <c r="GJP24" s="8"/>
      <c r="GJQ24" s="9"/>
      <c r="GJR24" s="8"/>
      <c r="GJS24" s="9"/>
      <c r="GJT24" s="8"/>
      <c r="GJU24" s="8"/>
      <c r="GJV24" s="8"/>
      <c r="GJW24" s="8"/>
      <c r="GJX24" s="10"/>
      <c r="GJY24" s="8"/>
      <c r="GJZ24" s="8"/>
      <c r="GKA24" s="9"/>
      <c r="GKB24" s="8"/>
      <c r="GKC24" s="9"/>
      <c r="GKD24" s="8"/>
      <c r="GKE24" s="8"/>
      <c r="GKF24" s="8"/>
      <c r="GKG24" s="8"/>
      <c r="GKH24" s="10"/>
      <c r="GKI24" s="8"/>
      <c r="GKJ24" s="8"/>
      <c r="GKK24" s="9"/>
      <c r="GKL24" s="8"/>
      <c r="GKM24" s="9"/>
      <c r="GKN24" s="8"/>
      <c r="GKO24" s="8"/>
      <c r="GKP24" s="8"/>
      <c r="GKQ24" s="8"/>
      <c r="GKR24" s="10"/>
      <c r="GKS24" s="8"/>
      <c r="GKT24" s="8"/>
      <c r="GKU24" s="9"/>
      <c r="GKV24" s="8"/>
      <c r="GKW24" s="9"/>
      <c r="GKX24" s="8"/>
      <c r="GKY24" s="8"/>
      <c r="GKZ24" s="8"/>
      <c r="GLA24" s="8"/>
      <c r="GLB24" s="10"/>
      <c r="GLC24" s="8"/>
      <c r="GLD24" s="8"/>
      <c r="GLE24" s="9"/>
      <c r="GLF24" s="8"/>
      <c r="GLG24" s="9"/>
      <c r="GLH24" s="8"/>
      <c r="GLI24" s="8"/>
      <c r="GLJ24" s="8"/>
      <c r="GLK24" s="8"/>
      <c r="GLL24" s="10"/>
      <c r="GLM24" s="8"/>
      <c r="GLN24" s="8"/>
      <c r="GLO24" s="9"/>
      <c r="GLP24" s="8"/>
      <c r="GLQ24" s="9"/>
      <c r="GLR24" s="8"/>
      <c r="GLS24" s="8"/>
      <c r="GLT24" s="8"/>
      <c r="GLU24" s="8"/>
      <c r="GLV24" s="10"/>
      <c r="GLW24" s="8"/>
      <c r="GLX24" s="8"/>
      <c r="GLY24" s="9"/>
      <c r="GLZ24" s="8"/>
      <c r="GMA24" s="9"/>
      <c r="GMB24" s="8"/>
      <c r="GMC24" s="8"/>
      <c r="GMD24" s="8"/>
      <c r="GME24" s="8"/>
      <c r="GMF24" s="10"/>
      <c r="GMG24" s="8"/>
      <c r="GMH24" s="8"/>
      <c r="GMI24" s="9"/>
      <c r="GMJ24" s="8"/>
      <c r="GMK24" s="9"/>
      <c r="GML24" s="8"/>
      <c r="GMM24" s="8"/>
      <c r="GMN24" s="8"/>
      <c r="GMO24" s="8"/>
      <c r="GMP24" s="10"/>
      <c r="GMQ24" s="8"/>
      <c r="GMR24" s="8"/>
      <c r="GMS24" s="9"/>
      <c r="GMT24" s="8"/>
      <c r="GMU24" s="9"/>
      <c r="GMV24" s="8"/>
      <c r="GMW24" s="8"/>
      <c r="GMX24" s="8"/>
      <c r="GMY24" s="8"/>
      <c r="GMZ24" s="10"/>
      <c r="GNA24" s="8"/>
      <c r="GNB24" s="8"/>
      <c r="GNC24" s="9"/>
      <c r="GND24" s="8"/>
      <c r="GNE24" s="9"/>
      <c r="GNF24" s="8"/>
      <c r="GNG24" s="8"/>
      <c r="GNH24" s="8"/>
      <c r="GNI24" s="8"/>
      <c r="GNJ24" s="10"/>
      <c r="GNK24" s="8"/>
      <c r="GNL24" s="8"/>
      <c r="GNM24" s="9"/>
      <c r="GNN24" s="8"/>
      <c r="GNO24" s="9"/>
      <c r="GNP24" s="8"/>
      <c r="GNQ24" s="8"/>
      <c r="GNR24" s="8"/>
      <c r="GNS24" s="8"/>
      <c r="GNT24" s="10"/>
      <c r="GNU24" s="8"/>
      <c r="GNV24" s="8"/>
      <c r="GNW24" s="9"/>
      <c r="GNX24" s="8"/>
      <c r="GNY24" s="9"/>
      <c r="GNZ24" s="8"/>
      <c r="GOA24" s="8"/>
      <c r="GOB24" s="8"/>
      <c r="GOC24" s="8"/>
      <c r="GOD24" s="10"/>
      <c r="GOE24" s="8"/>
      <c r="GOF24" s="8"/>
      <c r="GOG24" s="9"/>
      <c r="GOH24" s="8"/>
      <c r="GOI24" s="9"/>
      <c r="GOJ24" s="8"/>
      <c r="GOK24" s="8"/>
      <c r="GOL24" s="8"/>
      <c r="GOM24" s="8"/>
      <c r="GON24" s="10"/>
      <c r="GOO24" s="8"/>
      <c r="GOP24" s="8"/>
      <c r="GOQ24" s="9"/>
      <c r="GOR24" s="8"/>
      <c r="GOS24" s="9"/>
      <c r="GOT24" s="8"/>
      <c r="GOU24" s="8"/>
      <c r="GOV24" s="8"/>
      <c r="GOW24" s="8"/>
      <c r="GOX24" s="10"/>
      <c r="GOY24" s="8"/>
      <c r="GOZ24" s="8"/>
      <c r="GPA24" s="9"/>
      <c r="GPB24" s="8"/>
      <c r="GPC24" s="9"/>
      <c r="GPD24" s="8"/>
      <c r="GPE24" s="8"/>
      <c r="GPF24" s="8"/>
      <c r="GPG24" s="8"/>
      <c r="GPH24" s="10"/>
      <c r="GPI24" s="8"/>
      <c r="GPJ24" s="8"/>
      <c r="GPK24" s="9"/>
      <c r="GPL24" s="8"/>
      <c r="GPM24" s="9"/>
      <c r="GPN24" s="8"/>
      <c r="GPO24" s="8"/>
      <c r="GPP24" s="8"/>
      <c r="GPQ24" s="8"/>
      <c r="GPR24" s="10"/>
      <c r="GPS24" s="8"/>
      <c r="GPT24" s="8"/>
      <c r="GPU24" s="9"/>
      <c r="GPV24" s="8"/>
      <c r="GPW24" s="9"/>
      <c r="GPX24" s="8"/>
      <c r="GPY24" s="8"/>
      <c r="GPZ24" s="8"/>
      <c r="GQA24" s="8"/>
      <c r="GQB24" s="10"/>
      <c r="GQC24" s="8"/>
      <c r="GQD24" s="8"/>
      <c r="GQE24" s="9"/>
      <c r="GQF24" s="8"/>
      <c r="GQG24" s="9"/>
      <c r="GQH24" s="8"/>
      <c r="GQI24" s="8"/>
      <c r="GQJ24" s="8"/>
      <c r="GQK24" s="8"/>
      <c r="GQL24" s="10"/>
      <c r="GQM24" s="8"/>
      <c r="GQN24" s="8"/>
      <c r="GQO24" s="9"/>
      <c r="GQP24" s="8"/>
      <c r="GQQ24" s="9"/>
      <c r="GQR24" s="8"/>
      <c r="GQS24" s="8"/>
      <c r="GQT24" s="8"/>
      <c r="GQU24" s="8"/>
      <c r="GQV24" s="10"/>
      <c r="GQW24" s="8"/>
      <c r="GQX24" s="8"/>
      <c r="GQY24" s="9"/>
      <c r="GQZ24" s="8"/>
      <c r="GRA24" s="9"/>
      <c r="GRB24" s="8"/>
      <c r="GRC24" s="8"/>
      <c r="GRD24" s="8"/>
      <c r="GRE24" s="8"/>
      <c r="GRF24" s="10"/>
      <c r="GRG24" s="8"/>
      <c r="GRH24" s="8"/>
      <c r="GRI24" s="9"/>
      <c r="GRJ24" s="8"/>
      <c r="GRK24" s="9"/>
      <c r="GRL24" s="8"/>
      <c r="GRM24" s="8"/>
      <c r="GRN24" s="8"/>
      <c r="GRO24" s="8"/>
      <c r="GRP24" s="10"/>
      <c r="GRQ24" s="8"/>
      <c r="GRR24" s="8"/>
      <c r="GRS24" s="9"/>
      <c r="GRT24" s="8"/>
      <c r="GRU24" s="9"/>
      <c r="GRV24" s="8"/>
      <c r="GRW24" s="8"/>
      <c r="GRX24" s="8"/>
      <c r="GRY24" s="8"/>
      <c r="GRZ24" s="10"/>
      <c r="GSA24" s="8"/>
      <c r="GSB24" s="8"/>
      <c r="GSC24" s="9"/>
      <c r="GSD24" s="8"/>
      <c r="GSE24" s="9"/>
      <c r="GSF24" s="8"/>
      <c r="GSG24" s="8"/>
      <c r="GSH24" s="8"/>
      <c r="GSI24" s="8"/>
      <c r="GSJ24" s="10"/>
      <c r="GSK24" s="8"/>
      <c r="GSL24" s="8"/>
      <c r="GSM24" s="9"/>
      <c r="GSN24" s="8"/>
      <c r="GSO24" s="9"/>
      <c r="GSP24" s="8"/>
      <c r="GSQ24" s="8"/>
      <c r="GSR24" s="8"/>
      <c r="GSS24" s="8"/>
      <c r="GST24" s="10"/>
      <c r="GSU24" s="8"/>
      <c r="GSV24" s="8"/>
      <c r="GSW24" s="9"/>
      <c r="GSX24" s="8"/>
      <c r="GSY24" s="9"/>
      <c r="GSZ24" s="8"/>
      <c r="GTA24" s="8"/>
      <c r="GTB24" s="8"/>
      <c r="GTC24" s="8"/>
      <c r="GTD24" s="10"/>
      <c r="GTE24" s="8"/>
      <c r="GTF24" s="8"/>
      <c r="GTG24" s="9"/>
      <c r="GTH24" s="8"/>
      <c r="GTI24" s="9"/>
      <c r="GTJ24" s="8"/>
      <c r="GTK24" s="8"/>
      <c r="GTL24" s="8"/>
      <c r="GTM24" s="8"/>
      <c r="GTN24" s="10"/>
      <c r="GTO24" s="8"/>
      <c r="GTP24" s="8"/>
      <c r="GTQ24" s="9"/>
      <c r="GTR24" s="8"/>
      <c r="GTS24" s="9"/>
      <c r="GTT24" s="8"/>
      <c r="GTU24" s="8"/>
      <c r="GTV24" s="8"/>
      <c r="GTW24" s="8"/>
      <c r="GTX24" s="10"/>
      <c r="GTY24" s="8"/>
      <c r="GTZ24" s="8"/>
      <c r="GUA24" s="9"/>
      <c r="GUB24" s="8"/>
      <c r="GUC24" s="9"/>
      <c r="GUD24" s="8"/>
      <c r="GUE24" s="8"/>
      <c r="GUF24" s="8"/>
      <c r="GUG24" s="8"/>
      <c r="GUH24" s="10"/>
      <c r="GUI24" s="8"/>
      <c r="GUJ24" s="8"/>
      <c r="GUK24" s="9"/>
      <c r="GUL24" s="8"/>
      <c r="GUM24" s="9"/>
      <c r="GUN24" s="8"/>
      <c r="GUO24" s="8"/>
      <c r="GUP24" s="8"/>
      <c r="GUQ24" s="8"/>
      <c r="GUR24" s="10"/>
      <c r="GUS24" s="8"/>
      <c r="GUT24" s="8"/>
      <c r="GUU24" s="9"/>
      <c r="GUV24" s="8"/>
      <c r="GUW24" s="9"/>
      <c r="GUX24" s="8"/>
      <c r="GUY24" s="8"/>
      <c r="GUZ24" s="8"/>
      <c r="GVA24" s="8"/>
      <c r="GVB24" s="10"/>
      <c r="GVC24" s="8"/>
      <c r="GVD24" s="8"/>
      <c r="GVE24" s="9"/>
      <c r="GVF24" s="8"/>
      <c r="GVG24" s="9"/>
      <c r="GVH24" s="8"/>
      <c r="GVI24" s="8"/>
      <c r="GVJ24" s="8"/>
      <c r="GVK24" s="8"/>
      <c r="GVL24" s="10"/>
      <c r="GVM24" s="8"/>
      <c r="GVN24" s="8"/>
      <c r="GVO24" s="9"/>
      <c r="GVP24" s="8"/>
      <c r="GVQ24" s="9"/>
      <c r="GVR24" s="8"/>
      <c r="GVS24" s="8"/>
      <c r="GVT24" s="8"/>
      <c r="GVU24" s="8"/>
      <c r="GVV24" s="10"/>
      <c r="GVW24" s="8"/>
      <c r="GVX24" s="8"/>
      <c r="GVY24" s="9"/>
      <c r="GVZ24" s="8"/>
      <c r="GWA24" s="9"/>
      <c r="GWB24" s="8"/>
      <c r="GWC24" s="8"/>
      <c r="GWD24" s="8"/>
      <c r="GWE24" s="8"/>
      <c r="GWF24" s="10"/>
      <c r="GWG24" s="8"/>
      <c r="GWH24" s="8"/>
      <c r="GWI24" s="9"/>
      <c r="GWJ24" s="8"/>
      <c r="GWK24" s="9"/>
      <c r="GWL24" s="8"/>
      <c r="GWM24" s="8"/>
      <c r="GWN24" s="8"/>
      <c r="GWO24" s="8"/>
      <c r="GWP24" s="10"/>
      <c r="GWQ24" s="8"/>
      <c r="GWR24" s="8"/>
      <c r="GWS24" s="9"/>
      <c r="GWT24" s="8"/>
      <c r="GWU24" s="9"/>
      <c r="GWV24" s="8"/>
      <c r="GWW24" s="8"/>
      <c r="GWX24" s="8"/>
      <c r="GWY24" s="8"/>
      <c r="GWZ24" s="10"/>
      <c r="GXA24" s="8"/>
      <c r="GXB24" s="8"/>
      <c r="GXC24" s="9"/>
      <c r="GXD24" s="8"/>
      <c r="GXE24" s="9"/>
      <c r="GXF24" s="8"/>
      <c r="GXG24" s="8"/>
      <c r="GXH24" s="8"/>
      <c r="GXI24" s="8"/>
      <c r="GXJ24" s="10"/>
      <c r="GXK24" s="8"/>
      <c r="GXL24" s="8"/>
      <c r="GXM24" s="9"/>
      <c r="GXN24" s="8"/>
      <c r="GXO24" s="9"/>
      <c r="GXP24" s="8"/>
      <c r="GXQ24" s="8"/>
      <c r="GXR24" s="8"/>
      <c r="GXS24" s="8"/>
      <c r="GXT24" s="10"/>
      <c r="GXU24" s="8"/>
      <c r="GXV24" s="8"/>
      <c r="GXW24" s="9"/>
      <c r="GXX24" s="8"/>
      <c r="GXY24" s="9"/>
      <c r="GXZ24" s="8"/>
      <c r="GYA24" s="8"/>
      <c r="GYB24" s="8"/>
      <c r="GYC24" s="8"/>
      <c r="GYD24" s="10"/>
      <c r="GYE24" s="8"/>
      <c r="GYF24" s="8"/>
      <c r="GYG24" s="9"/>
      <c r="GYH24" s="8"/>
      <c r="GYI24" s="9"/>
      <c r="GYJ24" s="8"/>
      <c r="GYK24" s="8"/>
      <c r="GYL24" s="8"/>
      <c r="GYM24" s="8"/>
      <c r="GYN24" s="10"/>
      <c r="GYO24" s="8"/>
      <c r="GYP24" s="8"/>
      <c r="GYQ24" s="9"/>
      <c r="GYR24" s="8"/>
      <c r="GYS24" s="9"/>
      <c r="GYT24" s="8"/>
      <c r="GYU24" s="8"/>
      <c r="GYV24" s="8"/>
      <c r="GYW24" s="8"/>
      <c r="GYX24" s="10"/>
      <c r="GYY24" s="8"/>
      <c r="GYZ24" s="8"/>
      <c r="GZA24" s="9"/>
      <c r="GZB24" s="8"/>
      <c r="GZC24" s="9"/>
      <c r="GZD24" s="8"/>
      <c r="GZE24" s="8"/>
      <c r="GZF24" s="8"/>
      <c r="GZG24" s="8"/>
      <c r="GZH24" s="10"/>
      <c r="GZI24" s="8"/>
      <c r="GZJ24" s="8"/>
      <c r="GZK24" s="9"/>
      <c r="GZL24" s="8"/>
      <c r="GZM24" s="9"/>
      <c r="GZN24" s="8"/>
      <c r="GZO24" s="8"/>
      <c r="GZP24" s="8"/>
      <c r="GZQ24" s="8"/>
      <c r="GZR24" s="10"/>
      <c r="GZS24" s="8"/>
      <c r="GZT24" s="8"/>
      <c r="GZU24" s="9"/>
      <c r="GZV24" s="8"/>
      <c r="GZW24" s="9"/>
      <c r="GZX24" s="8"/>
      <c r="GZY24" s="8"/>
      <c r="GZZ24" s="8"/>
      <c r="HAA24" s="8"/>
      <c r="HAB24" s="10"/>
      <c r="HAC24" s="8"/>
      <c r="HAD24" s="8"/>
      <c r="HAE24" s="9"/>
      <c r="HAF24" s="8"/>
      <c r="HAG24" s="9"/>
      <c r="HAH24" s="8"/>
      <c r="HAI24" s="8"/>
      <c r="HAJ24" s="8"/>
      <c r="HAK24" s="8"/>
      <c r="HAL24" s="10"/>
      <c r="HAM24" s="8"/>
      <c r="HAN24" s="8"/>
      <c r="HAO24" s="9"/>
      <c r="HAP24" s="8"/>
      <c r="HAQ24" s="9"/>
      <c r="HAR24" s="8"/>
      <c r="HAS24" s="8"/>
      <c r="HAT24" s="8"/>
      <c r="HAU24" s="8"/>
      <c r="HAV24" s="10"/>
      <c r="HAW24" s="8"/>
      <c r="HAX24" s="8"/>
      <c r="HAY24" s="9"/>
      <c r="HAZ24" s="8"/>
      <c r="HBA24" s="9"/>
      <c r="HBB24" s="8"/>
      <c r="HBC24" s="8"/>
      <c r="HBD24" s="8"/>
      <c r="HBE24" s="8"/>
      <c r="HBF24" s="10"/>
      <c r="HBG24" s="8"/>
      <c r="HBH24" s="8"/>
      <c r="HBI24" s="9"/>
      <c r="HBJ24" s="8"/>
      <c r="HBK24" s="9"/>
      <c r="HBL24" s="8"/>
      <c r="HBM24" s="8"/>
      <c r="HBN24" s="8"/>
      <c r="HBO24" s="8"/>
      <c r="HBP24" s="10"/>
      <c r="HBQ24" s="8"/>
      <c r="HBR24" s="8"/>
      <c r="HBS24" s="9"/>
      <c r="HBT24" s="8"/>
      <c r="HBU24" s="9"/>
      <c r="HBV24" s="8"/>
      <c r="HBW24" s="8"/>
      <c r="HBX24" s="8"/>
      <c r="HBY24" s="8"/>
      <c r="HBZ24" s="10"/>
      <c r="HCA24" s="8"/>
      <c r="HCB24" s="8"/>
      <c r="HCC24" s="9"/>
      <c r="HCD24" s="8"/>
      <c r="HCE24" s="9"/>
      <c r="HCF24" s="8"/>
      <c r="HCG24" s="8"/>
      <c r="HCH24" s="8"/>
      <c r="HCI24" s="8"/>
      <c r="HCJ24" s="10"/>
      <c r="HCK24" s="8"/>
      <c r="HCL24" s="8"/>
      <c r="HCM24" s="9"/>
      <c r="HCN24" s="8"/>
      <c r="HCO24" s="9"/>
      <c r="HCP24" s="8"/>
      <c r="HCQ24" s="8"/>
      <c r="HCR24" s="8"/>
      <c r="HCS24" s="8"/>
      <c r="HCT24" s="10"/>
      <c r="HCU24" s="8"/>
      <c r="HCV24" s="8"/>
      <c r="HCW24" s="9"/>
      <c r="HCX24" s="8"/>
      <c r="HCY24" s="9"/>
      <c r="HCZ24" s="8"/>
      <c r="HDA24" s="8"/>
      <c r="HDB24" s="8"/>
      <c r="HDC24" s="8"/>
      <c r="HDD24" s="10"/>
      <c r="HDE24" s="8"/>
      <c r="HDF24" s="8"/>
      <c r="HDG24" s="9"/>
      <c r="HDH24" s="8"/>
      <c r="HDI24" s="9"/>
      <c r="HDJ24" s="8"/>
      <c r="HDK24" s="8"/>
      <c r="HDL24" s="8"/>
      <c r="HDM24" s="8"/>
      <c r="HDN24" s="10"/>
      <c r="HDO24" s="8"/>
      <c r="HDP24" s="8"/>
      <c r="HDQ24" s="9"/>
      <c r="HDR24" s="8"/>
      <c r="HDS24" s="9"/>
      <c r="HDT24" s="8"/>
      <c r="HDU24" s="8"/>
      <c r="HDV24" s="8"/>
      <c r="HDW24" s="8"/>
      <c r="HDX24" s="10"/>
      <c r="HDY24" s="8"/>
      <c r="HDZ24" s="8"/>
      <c r="HEA24" s="9"/>
      <c r="HEB24" s="8"/>
      <c r="HEC24" s="9"/>
      <c r="HED24" s="8"/>
      <c r="HEE24" s="8"/>
      <c r="HEF24" s="8"/>
      <c r="HEG24" s="8"/>
      <c r="HEH24" s="10"/>
      <c r="HEI24" s="8"/>
      <c r="HEJ24" s="8"/>
      <c r="HEK24" s="9"/>
      <c r="HEL24" s="8"/>
      <c r="HEM24" s="9"/>
      <c r="HEN24" s="8"/>
      <c r="HEO24" s="8"/>
      <c r="HEP24" s="8"/>
      <c r="HEQ24" s="8"/>
      <c r="HER24" s="10"/>
      <c r="HES24" s="8"/>
      <c r="HET24" s="8"/>
      <c r="HEU24" s="9"/>
      <c r="HEV24" s="8"/>
      <c r="HEW24" s="9"/>
      <c r="HEX24" s="8"/>
      <c r="HEY24" s="8"/>
      <c r="HEZ24" s="8"/>
      <c r="HFA24" s="8"/>
      <c r="HFB24" s="10"/>
      <c r="HFC24" s="8"/>
      <c r="HFD24" s="8"/>
      <c r="HFE24" s="9"/>
      <c r="HFF24" s="8"/>
      <c r="HFG24" s="9"/>
      <c r="HFH24" s="8"/>
      <c r="HFI24" s="8"/>
      <c r="HFJ24" s="8"/>
      <c r="HFK24" s="8"/>
      <c r="HFL24" s="10"/>
      <c r="HFM24" s="8"/>
      <c r="HFN24" s="8"/>
      <c r="HFO24" s="9"/>
      <c r="HFP24" s="8"/>
      <c r="HFQ24" s="9"/>
      <c r="HFR24" s="8"/>
      <c r="HFS24" s="8"/>
      <c r="HFT24" s="8"/>
      <c r="HFU24" s="8"/>
      <c r="HFV24" s="10"/>
      <c r="HFW24" s="8"/>
      <c r="HFX24" s="8"/>
      <c r="HFY24" s="9"/>
      <c r="HFZ24" s="8"/>
      <c r="HGA24" s="9"/>
      <c r="HGB24" s="8"/>
      <c r="HGC24" s="8"/>
      <c r="HGD24" s="8"/>
      <c r="HGE24" s="8"/>
      <c r="HGF24" s="10"/>
      <c r="HGG24" s="8"/>
      <c r="HGH24" s="8"/>
      <c r="HGI24" s="9"/>
      <c r="HGJ24" s="8"/>
      <c r="HGK24" s="9"/>
      <c r="HGL24" s="8"/>
      <c r="HGM24" s="8"/>
      <c r="HGN24" s="8"/>
      <c r="HGO24" s="8"/>
      <c r="HGP24" s="10"/>
      <c r="HGQ24" s="8"/>
      <c r="HGR24" s="8"/>
      <c r="HGS24" s="9"/>
      <c r="HGT24" s="8"/>
      <c r="HGU24" s="9"/>
      <c r="HGV24" s="8"/>
      <c r="HGW24" s="8"/>
      <c r="HGX24" s="8"/>
      <c r="HGY24" s="8"/>
      <c r="HGZ24" s="10"/>
      <c r="HHA24" s="8"/>
      <c r="HHB24" s="8"/>
      <c r="HHC24" s="9"/>
      <c r="HHD24" s="8"/>
      <c r="HHE24" s="9"/>
      <c r="HHF24" s="8"/>
      <c r="HHG24" s="8"/>
      <c r="HHH24" s="8"/>
      <c r="HHI24" s="8"/>
      <c r="HHJ24" s="10"/>
      <c r="HHK24" s="8"/>
      <c r="HHL24" s="8"/>
      <c r="HHM24" s="9"/>
      <c r="HHN24" s="8"/>
      <c r="HHO24" s="9"/>
      <c r="HHP24" s="8"/>
      <c r="HHQ24" s="8"/>
      <c r="HHR24" s="8"/>
      <c r="HHS24" s="8"/>
      <c r="HHT24" s="10"/>
      <c r="HHU24" s="8"/>
      <c r="HHV24" s="8"/>
      <c r="HHW24" s="9"/>
      <c r="HHX24" s="8"/>
      <c r="HHY24" s="9"/>
      <c r="HHZ24" s="8"/>
      <c r="HIA24" s="8"/>
      <c r="HIB24" s="8"/>
      <c r="HIC24" s="8"/>
      <c r="HID24" s="10"/>
      <c r="HIE24" s="8"/>
      <c r="HIF24" s="8"/>
      <c r="HIG24" s="9"/>
      <c r="HIH24" s="8"/>
      <c r="HII24" s="9"/>
      <c r="HIJ24" s="8"/>
      <c r="HIK24" s="8"/>
      <c r="HIL24" s="8"/>
      <c r="HIM24" s="8"/>
      <c r="HIN24" s="10"/>
      <c r="HIO24" s="8"/>
      <c r="HIP24" s="8"/>
      <c r="HIQ24" s="9"/>
      <c r="HIR24" s="8"/>
      <c r="HIS24" s="9"/>
      <c r="HIT24" s="8"/>
      <c r="HIU24" s="8"/>
      <c r="HIV24" s="8"/>
      <c r="HIW24" s="8"/>
      <c r="HIX24" s="10"/>
      <c r="HIY24" s="8"/>
      <c r="HIZ24" s="8"/>
      <c r="HJA24" s="9"/>
      <c r="HJB24" s="8"/>
      <c r="HJC24" s="9"/>
      <c r="HJD24" s="8"/>
      <c r="HJE24" s="8"/>
      <c r="HJF24" s="8"/>
      <c r="HJG24" s="8"/>
      <c r="HJH24" s="10"/>
      <c r="HJI24" s="8"/>
      <c r="HJJ24" s="8"/>
      <c r="HJK24" s="9"/>
      <c r="HJL24" s="8"/>
      <c r="HJM24" s="9"/>
      <c r="HJN24" s="8"/>
      <c r="HJO24" s="8"/>
      <c r="HJP24" s="8"/>
      <c r="HJQ24" s="8"/>
      <c r="HJR24" s="10"/>
      <c r="HJS24" s="8"/>
      <c r="HJT24" s="8"/>
      <c r="HJU24" s="9"/>
      <c r="HJV24" s="8"/>
      <c r="HJW24" s="9"/>
      <c r="HJX24" s="8"/>
      <c r="HJY24" s="8"/>
      <c r="HJZ24" s="8"/>
      <c r="HKA24" s="8"/>
      <c r="HKB24" s="10"/>
      <c r="HKC24" s="8"/>
      <c r="HKD24" s="8"/>
      <c r="HKE24" s="9"/>
      <c r="HKF24" s="8"/>
      <c r="HKG24" s="9"/>
      <c r="HKH24" s="8"/>
      <c r="HKI24" s="8"/>
      <c r="HKJ24" s="8"/>
      <c r="HKK24" s="8"/>
      <c r="HKL24" s="10"/>
      <c r="HKM24" s="8"/>
      <c r="HKN24" s="8"/>
      <c r="HKO24" s="9"/>
      <c r="HKP24" s="8"/>
      <c r="HKQ24" s="9"/>
      <c r="HKR24" s="8"/>
      <c r="HKS24" s="8"/>
      <c r="HKT24" s="8"/>
      <c r="HKU24" s="8"/>
      <c r="HKV24" s="10"/>
      <c r="HKW24" s="8"/>
      <c r="HKX24" s="8"/>
      <c r="HKY24" s="9"/>
      <c r="HKZ24" s="8"/>
      <c r="HLA24" s="9"/>
      <c r="HLB24" s="8"/>
      <c r="HLC24" s="8"/>
      <c r="HLD24" s="8"/>
      <c r="HLE24" s="8"/>
      <c r="HLF24" s="10"/>
      <c r="HLG24" s="8"/>
      <c r="HLH24" s="8"/>
      <c r="HLI24" s="9"/>
      <c r="HLJ24" s="8"/>
      <c r="HLK24" s="9"/>
      <c r="HLL24" s="8"/>
      <c r="HLM24" s="8"/>
      <c r="HLN24" s="8"/>
      <c r="HLO24" s="8"/>
      <c r="HLP24" s="10"/>
      <c r="HLQ24" s="8"/>
      <c r="HLR24" s="8"/>
      <c r="HLS24" s="9"/>
      <c r="HLT24" s="8"/>
      <c r="HLU24" s="9"/>
      <c r="HLV24" s="8"/>
      <c r="HLW24" s="8"/>
      <c r="HLX24" s="8"/>
      <c r="HLY24" s="8"/>
      <c r="HLZ24" s="10"/>
      <c r="HMA24" s="8"/>
      <c r="HMB24" s="8"/>
      <c r="HMC24" s="9"/>
      <c r="HMD24" s="8"/>
      <c r="HME24" s="9"/>
      <c r="HMF24" s="8"/>
      <c r="HMG24" s="8"/>
      <c r="HMH24" s="8"/>
      <c r="HMI24" s="8"/>
      <c r="HMJ24" s="10"/>
      <c r="HMK24" s="8"/>
      <c r="HML24" s="8"/>
      <c r="HMM24" s="9"/>
      <c r="HMN24" s="8"/>
      <c r="HMO24" s="9"/>
      <c r="HMP24" s="8"/>
      <c r="HMQ24" s="8"/>
      <c r="HMR24" s="8"/>
      <c r="HMS24" s="8"/>
      <c r="HMT24" s="10"/>
      <c r="HMU24" s="8"/>
      <c r="HMV24" s="8"/>
      <c r="HMW24" s="9"/>
      <c r="HMX24" s="8"/>
      <c r="HMY24" s="9"/>
      <c r="HMZ24" s="8"/>
      <c r="HNA24" s="8"/>
      <c r="HNB24" s="8"/>
      <c r="HNC24" s="8"/>
      <c r="HND24" s="10"/>
      <c r="HNE24" s="8"/>
      <c r="HNF24" s="8"/>
      <c r="HNG24" s="9"/>
      <c r="HNH24" s="8"/>
      <c r="HNI24" s="9"/>
      <c r="HNJ24" s="8"/>
      <c r="HNK24" s="8"/>
      <c r="HNL24" s="8"/>
      <c r="HNM24" s="8"/>
      <c r="HNN24" s="10"/>
      <c r="HNO24" s="8"/>
      <c r="HNP24" s="8"/>
      <c r="HNQ24" s="9"/>
      <c r="HNR24" s="8"/>
      <c r="HNS24" s="9"/>
      <c r="HNT24" s="8"/>
      <c r="HNU24" s="8"/>
      <c r="HNV24" s="8"/>
      <c r="HNW24" s="8"/>
      <c r="HNX24" s="10"/>
      <c r="HNY24" s="8"/>
      <c r="HNZ24" s="8"/>
      <c r="HOA24" s="9"/>
      <c r="HOB24" s="8"/>
      <c r="HOC24" s="9"/>
      <c r="HOD24" s="8"/>
      <c r="HOE24" s="8"/>
      <c r="HOF24" s="8"/>
      <c r="HOG24" s="8"/>
      <c r="HOH24" s="10"/>
      <c r="HOI24" s="8"/>
      <c r="HOJ24" s="8"/>
      <c r="HOK24" s="9"/>
      <c r="HOL24" s="8"/>
      <c r="HOM24" s="9"/>
      <c r="HON24" s="8"/>
      <c r="HOO24" s="8"/>
      <c r="HOP24" s="8"/>
      <c r="HOQ24" s="8"/>
      <c r="HOR24" s="10"/>
      <c r="HOS24" s="8"/>
      <c r="HOT24" s="8"/>
      <c r="HOU24" s="9"/>
      <c r="HOV24" s="8"/>
      <c r="HOW24" s="9"/>
      <c r="HOX24" s="8"/>
      <c r="HOY24" s="8"/>
      <c r="HOZ24" s="8"/>
      <c r="HPA24" s="8"/>
      <c r="HPB24" s="10"/>
      <c r="HPC24" s="8"/>
      <c r="HPD24" s="8"/>
      <c r="HPE24" s="9"/>
      <c r="HPF24" s="8"/>
      <c r="HPG24" s="9"/>
      <c r="HPH24" s="8"/>
      <c r="HPI24" s="8"/>
      <c r="HPJ24" s="8"/>
      <c r="HPK24" s="8"/>
      <c r="HPL24" s="10"/>
      <c r="HPM24" s="8"/>
      <c r="HPN24" s="8"/>
      <c r="HPO24" s="9"/>
      <c r="HPP24" s="8"/>
      <c r="HPQ24" s="9"/>
      <c r="HPR24" s="8"/>
      <c r="HPS24" s="8"/>
      <c r="HPT24" s="8"/>
      <c r="HPU24" s="8"/>
      <c r="HPV24" s="10"/>
      <c r="HPW24" s="8"/>
      <c r="HPX24" s="8"/>
      <c r="HPY24" s="9"/>
      <c r="HPZ24" s="8"/>
      <c r="HQA24" s="9"/>
      <c r="HQB24" s="8"/>
      <c r="HQC24" s="8"/>
      <c r="HQD24" s="8"/>
      <c r="HQE24" s="8"/>
      <c r="HQF24" s="10"/>
      <c r="HQG24" s="8"/>
      <c r="HQH24" s="8"/>
      <c r="HQI24" s="9"/>
      <c r="HQJ24" s="8"/>
      <c r="HQK24" s="9"/>
      <c r="HQL24" s="8"/>
      <c r="HQM24" s="8"/>
      <c r="HQN24" s="8"/>
      <c r="HQO24" s="8"/>
      <c r="HQP24" s="10"/>
      <c r="HQQ24" s="8"/>
      <c r="HQR24" s="8"/>
      <c r="HQS24" s="9"/>
      <c r="HQT24" s="8"/>
      <c r="HQU24" s="9"/>
      <c r="HQV24" s="8"/>
      <c r="HQW24" s="8"/>
      <c r="HQX24" s="8"/>
      <c r="HQY24" s="8"/>
      <c r="HQZ24" s="10"/>
      <c r="HRA24" s="8"/>
      <c r="HRB24" s="8"/>
      <c r="HRC24" s="9"/>
      <c r="HRD24" s="8"/>
      <c r="HRE24" s="9"/>
      <c r="HRF24" s="8"/>
      <c r="HRG24" s="8"/>
      <c r="HRH24" s="8"/>
      <c r="HRI24" s="8"/>
      <c r="HRJ24" s="10"/>
      <c r="HRK24" s="8"/>
      <c r="HRL24" s="8"/>
      <c r="HRM24" s="9"/>
      <c r="HRN24" s="8"/>
      <c r="HRO24" s="9"/>
      <c r="HRP24" s="8"/>
      <c r="HRQ24" s="8"/>
      <c r="HRR24" s="8"/>
      <c r="HRS24" s="8"/>
      <c r="HRT24" s="10"/>
      <c r="HRU24" s="8"/>
      <c r="HRV24" s="8"/>
      <c r="HRW24" s="9"/>
      <c r="HRX24" s="8"/>
      <c r="HRY24" s="9"/>
      <c r="HRZ24" s="8"/>
      <c r="HSA24" s="8"/>
      <c r="HSB24" s="8"/>
      <c r="HSC24" s="8"/>
      <c r="HSD24" s="10"/>
      <c r="HSE24" s="8"/>
      <c r="HSF24" s="8"/>
      <c r="HSG24" s="9"/>
      <c r="HSH24" s="8"/>
      <c r="HSI24" s="9"/>
      <c r="HSJ24" s="8"/>
      <c r="HSK24" s="8"/>
      <c r="HSL24" s="8"/>
      <c r="HSM24" s="8"/>
      <c r="HSN24" s="10"/>
      <c r="HSO24" s="8"/>
      <c r="HSP24" s="8"/>
      <c r="HSQ24" s="9"/>
      <c r="HSR24" s="8"/>
      <c r="HSS24" s="9"/>
      <c r="HST24" s="8"/>
      <c r="HSU24" s="8"/>
      <c r="HSV24" s="8"/>
      <c r="HSW24" s="8"/>
      <c r="HSX24" s="10"/>
      <c r="HSY24" s="8"/>
      <c r="HSZ24" s="8"/>
      <c r="HTA24" s="9"/>
      <c r="HTB24" s="8"/>
      <c r="HTC24" s="9"/>
      <c r="HTD24" s="8"/>
      <c r="HTE24" s="8"/>
      <c r="HTF24" s="8"/>
      <c r="HTG24" s="8"/>
      <c r="HTH24" s="10"/>
      <c r="HTI24" s="8"/>
      <c r="HTJ24" s="8"/>
      <c r="HTK24" s="9"/>
      <c r="HTL24" s="8"/>
      <c r="HTM24" s="9"/>
      <c r="HTN24" s="8"/>
      <c r="HTO24" s="8"/>
      <c r="HTP24" s="8"/>
      <c r="HTQ24" s="8"/>
      <c r="HTR24" s="10"/>
      <c r="HTS24" s="8"/>
      <c r="HTT24" s="8"/>
      <c r="HTU24" s="9"/>
      <c r="HTV24" s="8"/>
      <c r="HTW24" s="9"/>
      <c r="HTX24" s="8"/>
      <c r="HTY24" s="8"/>
      <c r="HTZ24" s="8"/>
      <c r="HUA24" s="8"/>
      <c r="HUB24" s="10"/>
      <c r="HUC24" s="8"/>
      <c r="HUD24" s="8"/>
      <c r="HUE24" s="9"/>
      <c r="HUF24" s="8"/>
      <c r="HUG24" s="9"/>
      <c r="HUH24" s="8"/>
      <c r="HUI24" s="8"/>
      <c r="HUJ24" s="8"/>
      <c r="HUK24" s="8"/>
      <c r="HUL24" s="10"/>
      <c r="HUM24" s="8"/>
      <c r="HUN24" s="8"/>
      <c r="HUO24" s="9"/>
      <c r="HUP24" s="8"/>
      <c r="HUQ24" s="9"/>
      <c r="HUR24" s="8"/>
      <c r="HUS24" s="8"/>
      <c r="HUT24" s="8"/>
      <c r="HUU24" s="8"/>
      <c r="HUV24" s="10"/>
      <c r="HUW24" s="8"/>
      <c r="HUX24" s="8"/>
      <c r="HUY24" s="9"/>
      <c r="HUZ24" s="8"/>
      <c r="HVA24" s="9"/>
      <c r="HVB24" s="8"/>
      <c r="HVC24" s="8"/>
      <c r="HVD24" s="8"/>
      <c r="HVE24" s="8"/>
      <c r="HVF24" s="10"/>
      <c r="HVG24" s="8"/>
      <c r="HVH24" s="8"/>
      <c r="HVI24" s="9"/>
      <c r="HVJ24" s="8"/>
      <c r="HVK24" s="9"/>
      <c r="HVL24" s="8"/>
      <c r="HVM24" s="8"/>
      <c r="HVN24" s="8"/>
      <c r="HVO24" s="8"/>
      <c r="HVP24" s="10"/>
      <c r="HVQ24" s="8"/>
      <c r="HVR24" s="8"/>
      <c r="HVS24" s="9"/>
      <c r="HVT24" s="8"/>
      <c r="HVU24" s="9"/>
      <c r="HVV24" s="8"/>
      <c r="HVW24" s="8"/>
      <c r="HVX24" s="8"/>
      <c r="HVY24" s="8"/>
      <c r="HVZ24" s="10"/>
      <c r="HWA24" s="8"/>
      <c r="HWB24" s="8"/>
      <c r="HWC24" s="9"/>
      <c r="HWD24" s="8"/>
      <c r="HWE24" s="9"/>
      <c r="HWF24" s="8"/>
      <c r="HWG24" s="8"/>
      <c r="HWH24" s="8"/>
      <c r="HWI24" s="8"/>
      <c r="HWJ24" s="10"/>
      <c r="HWK24" s="8"/>
      <c r="HWL24" s="8"/>
      <c r="HWM24" s="9"/>
      <c r="HWN24" s="8"/>
      <c r="HWO24" s="9"/>
      <c r="HWP24" s="8"/>
      <c r="HWQ24" s="8"/>
      <c r="HWR24" s="8"/>
      <c r="HWS24" s="8"/>
      <c r="HWT24" s="10"/>
      <c r="HWU24" s="8"/>
      <c r="HWV24" s="8"/>
      <c r="HWW24" s="9"/>
      <c r="HWX24" s="8"/>
      <c r="HWY24" s="9"/>
      <c r="HWZ24" s="8"/>
      <c r="HXA24" s="8"/>
      <c r="HXB24" s="8"/>
      <c r="HXC24" s="8"/>
      <c r="HXD24" s="10"/>
      <c r="HXE24" s="8"/>
      <c r="HXF24" s="8"/>
      <c r="HXG24" s="9"/>
      <c r="HXH24" s="8"/>
      <c r="HXI24" s="9"/>
      <c r="HXJ24" s="8"/>
      <c r="HXK24" s="8"/>
      <c r="HXL24" s="8"/>
      <c r="HXM24" s="8"/>
      <c r="HXN24" s="10"/>
      <c r="HXO24" s="8"/>
      <c r="HXP24" s="8"/>
      <c r="HXQ24" s="9"/>
      <c r="HXR24" s="8"/>
      <c r="HXS24" s="9"/>
      <c r="HXT24" s="8"/>
      <c r="HXU24" s="8"/>
      <c r="HXV24" s="8"/>
      <c r="HXW24" s="8"/>
      <c r="HXX24" s="10"/>
      <c r="HXY24" s="8"/>
      <c r="HXZ24" s="8"/>
      <c r="HYA24" s="9"/>
      <c r="HYB24" s="8"/>
      <c r="HYC24" s="9"/>
      <c r="HYD24" s="8"/>
      <c r="HYE24" s="8"/>
      <c r="HYF24" s="8"/>
      <c r="HYG24" s="8"/>
      <c r="HYH24" s="10"/>
      <c r="HYI24" s="8"/>
      <c r="HYJ24" s="8"/>
      <c r="HYK24" s="9"/>
      <c r="HYL24" s="8"/>
      <c r="HYM24" s="9"/>
      <c r="HYN24" s="8"/>
      <c r="HYO24" s="8"/>
      <c r="HYP24" s="8"/>
      <c r="HYQ24" s="8"/>
      <c r="HYR24" s="10"/>
      <c r="HYS24" s="8"/>
      <c r="HYT24" s="8"/>
      <c r="HYU24" s="9"/>
      <c r="HYV24" s="8"/>
      <c r="HYW24" s="9"/>
      <c r="HYX24" s="8"/>
      <c r="HYY24" s="8"/>
      <c r="HYZ24" s="8"/>
      <c r="HZA24" s="8"/>
      <c r="HZB24" s="10"/>
      <c r="HZC24" s="8"/>
      <c r="HZD24" s="8"/>
      <c r="HZE24" s="9"/>
      <c r="HZF24" s="8"/>
      <c r="HZG24" s="9"/>
      <c r="HZH24" s="8"/>
      <c r="HZI24" s="8"/>
      <c r="HZJ24" s="8"/>
      <c r="HZK24" s="8"/>
      <c r="HZL24" s="10"/>
      <c r="HZM24" s="8"/>
      <c r="HZN24" s="8"/>
      <c r="HZO24" s="9"/>
      <c r="HZP24" s="8"/>
      <c r="HZQ24" s="9"/>
      <c r="HZR24" s="8"/>
      <c r="HZS24" s="8"/>
      <c r="HZT24" s="8"/>
      <c r="HZU24" s="8"/>
      <c r="HZV24" s="10"/>
      <c r="HZW24" s="8"/>
      <c r="HZX24" s="8"/>
      <c r="HZY24" s="9"/>
      <c r="HZZ24" s="8"/>
      <c r="IAA24" s="9"/>
      <c r="IAB24" s="8"/>
      <c r="IAC24" s="8"/>
      <c r="IAD24" s="8"/>
      <c r="IAE24" s="8"/>
      <c r="IAF24" s="10"/>
      <c r="IAG24" s="8"/>
      <c r="IAH24" s="8"/>
      <c r="IAI24" s="9"/>
      <c r="IAJ24" s="8"/>
      <c r="IAK24" s="9"/>
      <c r="IAL24" s="8"/>
      <c r="IAM24" s="8"/>
      <c r="IAN24" s="8"/>
      <c r="IAO24" s="8"/>
      <c r="IAP24" s="10"/>
      <c r="IAQ24" s="8"/>
      <c r="IAR24" s="8"/>
      <c r="IAS24" s="9"/>
      <c r="IAT24" s="8"/>
      <c r="IAU24" s="9"/>
      <c r="IAV24" s="8"/>
      <c r="IAW24" s="8"/>
      <c r="IAX24" s="8"/>
      <c r="IAY24" s="8"/>
      <c r="IAZ24" s="10"/>
      <c r="IBA24" s="8"/>
      <c r="IBB24" s="8"/>
      <c r="IBC24" s="9"/>
      <c r="IBD24" s="8"/>
      <c r="IBE24" s="9"/>
      <c r="IBF24" s="8"/>
      <c r="IBG24" s="8"/>
      <c r="IBH24" s="8"/>
      <c r="IBI24" s="8"/>
      <c r="IBJ24" s="10"/>
      <c r="IBK24" s="8"/>
      <c r="IBL24" s="8"/>
      <c r="IBM24" s="9"/>
      <c r="IBN24" s="8"/>
      <c r="IBO24" s="9"/>
      <c r="IBP24" s="8"/>
      <c r="IBQ24" s="8"/>
      <c r="IBR24" s="8"/>
      <c r="IBS24" s="8"/>
      <c r="IBT24" s="10"/>
      <c r="IBU24" s="8"/>
      <c r="IBV24" s="8"/>
      <c r="IBW24" s="9"/>
      <c r="IBX24" s="8"/>
      <c r="IBY24" s="9"/>
      <c r="IBZ24" s="8"/>
      <c r="ICA24" s="8"/>
      <c r="ICB24" s="8"/>
      <c r="ICC24" s="8"/>
      <c r="ICD24" s="10"/>
      <c r="ICE24" s="8"/>
      <c r="ICF24" s="8"/>
      <c r="ICG24" s="9"/>
      <c r="ICH24" s="8"/>
      <c r="ICI24" s="9"/>
      <c r="ICJ24" s="8"/>
      <c r="ICK24" s="8"/>
      <c r="ICL24" s="8"/>
      <c r="ICM24" s="8"/>
      <c r="ICN24" s="10"/>
      <c r="ICO24" s="8"/>
      <c r="ICP24" s="8"/>
      <c r="ICQ24" s="9"/>
      <c r="ICR24" s="8"/>
      <c r="ICS24" s="9"/>
      <c r="ICT24" s="8"/>
      <c r="ICU24" s="8"/>
      <c r="ICV24" s="8"/>
      <c r="ICW24" s="8"/>
      <c r="ICX24" s="10"/>
      <c r="ICY24" s="8"/>
      <c r="ICZ24" s="8"/>
      <c r="IDA24" s="9"/>
      <c r="IDB24" s="8"/>
      <c r="IDC24" s="9"/>
      <c r="IDD24" s="8"/>
      <c r="IDE24" s="8"/>
      <c r="IDF24" s="8"/>
      <c r="IDG24" s="8"/>
      <c r="IDH24" s="10"/>
      <c r="IDI24" s="8"/>
      <c r="IDJ24" s="8"/>
      <c r="IDK24" s="9"/>
      <c r="IDL24" s="8"/>
      <c r="IDM24" s="9"/>
      <c r="IDN24" s="8"/>
      <c r="IDO24" s="8"/>
      <c r="IDP24" s="8"/>
      <c r="IDQ24" s="8"/>
      <c r="IDR24" s="10"/>
      <c r="IDS24" s="8"/>
      <c r="IDT24" s="8"/>
      <c r="IDU24" s="9"/>
      <c r="IDV24" s="8"/>
      <c r="IDW24" s="9"/>
      <c r="IDX24" s="8"/>
      <c r="IDY24" s="8"/>
      <c r="IDZ24" s="8"/>
      <c r="IEA24" s="8"/>
      <c r="IEB24" s="10"/>
      <c r="IEC24" s="8"/>
      <c r="IED24" s="8"/>
      <c r="IEE24" s="9"/>
      <c r="IEF24" s="8"/>
      <c r="IEG24" s="9"/>
      <c r="IEH24" s="8"/>
      <c r="IEI24" s="8"/>
      <c r="IEJ24" s="8"/>
      <c r="IEK24" s="8"/>
      <c r="IEL24" s="10"/>
      <c r="IEM24" s="8"/>
      <c r="IEN24" s="8"/>
      <c r="IEO24" s="9"/>
      <c r="IEP24" s="8"/>
      <c r="IEQ24" s="9"/>
      <c r="IER24" s="8"/>
      <c r="IES24" s="8"/>
      <c r="IET24" s="8"/>
      <c r="IEU24" s="8"/>
      <c r="IEV24" s="10"/>
      <c r="IEW24" s="8"/>
      <c r="IEX24" s="8"/>
      <c r="IEY24" s="9"/>
      <c r="IEZ24" s="8"/>
      <c r="IFA24" s="9"/>
      <c r="IFB24" s="8"/>
      <c r="IFC24" s="8"/>
      <c r="IFD24" s="8"/>
      <c r="IFE24" s="8"/>
      <c r="IFF24" s="10"/>
      <c r="IFG24" s="8"/>
      <c r="IFH24" s="8"/>
      <c r="IFI24" s="9"/>
      <c r="IFJ24" s="8"/>
      <c r="IFK24" s="9"/>
      <c r="IFL24" s="8"/>
      <c r="IFM24" s="8"/>
      <c r="IFN24" s="8"/>
      <c r="IFO24" s="8"/>
      <c r="IFP24" s="10"/>
      <c r="IFQ24" s="8"/>
      <c r="IFR24" s="8"/>
      <c r="IFS24" s="9"/>
      <c r="IFT24" s="8"/>
      <c r="IFU24" s="9"/>
      <c r="IFV24" s="8"/>
      <c r="IFW24" s="8"/>
      <c r="IFX24" s="8"/>
      <c r="IFY24" s="8"/>
      <c r="IFZ24" s="10"/>
      <c r="IGA24" s="8"/>
      <c r="IGB24" s="8"/>
      <c r="IGC24" s="9"/>
      <c r="IGD24" s="8"/>
      <c r="IGE24" s="9"/>
      <c r="IGF24" s="8"/>
      <c r="IGG24" s="8"/>
      <c r="IGH24" s="8"/>
      <c r="IGI24" s="8"/>
      <c r="IGJ24" s="10"/>
      <c r="IGK24" s="8"/>
      <c r="IGL24" s="8"/>
      <c r="IGM24" s="9"/>
      <c r="IGN24" s="8"/>
      <c r="IGO24" s="9"/>
      <c r="IGP24" s="8"/>
      <c r="IGQ24" s="8"/>
      <c r="IGR24" s="8"/>
      <c r="IGS24" s="8"/>
      <c r="IGT24" s="10"/>
      <c r="IGU24" s="8"/>
      <c r="IGV24" s="8"/>
      <c r="IGW24" s="9"/>
      <c r="IGX24" s="8"/>
      <c r="IGY24" s="9"/>
      <c r="IGZ24" s="8"/>
      <c r="IHA24" s="8"/>
      <c r="IHB24" s="8"/>
      <c r="IHC24" s="8"/>
      <c r="IHD24" s="10"/>
      <c r="IHE24" s="8"/>
      <c r="IHF24" s="8"/>
      <c r="IHG24" s="9"/>
      <c r="IHH24" s="8"/>
      <c r="IHI24" s="9"/>
      <c r="IHJ24" s="8"/>
      <c r="IHK24" s="8"/>
      <c r="IHL24" s="8"/>
      <c r="IHM24" s="8"/>
      <c r="IHN24" s="10"/>
      <c r="IHO24" s="8"/>
      <c r="IHP24" s="8"/>
      <c r="IHQ24" s="9"/>
      <c r="IHR24" s="8"/>
      <c r="IHS24" s="9"/>
      <c r="IHT24" s="8"/>
      <c r="IHU24" s="8"/>
      <c r="IHV24" s="8"/>
      <c r="IHW24" s="8"/>
      <c r="IHX24" s="10"/>
      <c r="IHY24" s="8"/>
      <c r="IHZ24" s="8"/>
      <c r="IIA24" s="9"/>
      <c r="IIB24" s="8"/>
      <c r="IIC24" s="9"/>
      <c r="IID24" s="8"/>
      <c r="IIE24" s="8"/>
      <c r="IIF24" s="8"/>
      <c r="IIG24" s="8"/>
      <c r="IIH24" s="10"/>
      <c r="III24" s="8"/>
      <c r="IIJ24" s="8"/>
      <c r="IIK24" s="9"/>
      <c r="IIL24" s="8"/>
      <c r="IIM24" s="9"/>
      <c r="IIN24" s="8"/>
      <c r="IIO24" s="8"/>
      <c r="IIP24" s="8"/>
      <c r="IIQ24" s="8"/>
      <c r="IIR24" s="10"/>
      <c r="IIS24" s="8"/>
      <c r="IIT24" s="8"/>
      <c r="IIU24" s="9"/>
      <c r="IIV24" s="8"/>
      <c r="IIW24" s="9"/>
      <c r="IIX24" s="8"/>
      <c r="IIY24" s="8"/>
      <c r="IIZ24" s="8"/>
      <c r="IJA24" s="8"/>
      <c r="IJB24" s="10"/>
      <c r="IJC24" s="8"/>
      <c r="IJD24" s="8"/>
      <c r="IJE24" s="9"/>
      <c r="IJF24" s="8"/>
      <c r="IJG24" s="9"/>
      <c r="IJH24" s="8"/>
      <c r="IJI24" s="8"/>
      <c r="IJJ24" s="8"/>
      <c r="IJK24" s="8"/>
      <c r="IJL24" s="10"/>
      <c r="IJM24" s="8"/>
      <c r="IJN24" s="8"/>
      <c r="IJO24" s="9"/>
      <c r="IJP24" s="8"/>
      <c r="IJQ24" s="9"/>
      <c r="IJR24" s="8"/>
      <c r="IJS24" s="8"/>
      <c r="IJT24" s="8"/>
      <c r="IJU24" s="8"/>
      <c r="IJV24" s="10"/>
      <c r="IJW24" s="8"/>
      <c r="IJX24" s="8"/>
      <c r="IJY24" s="9"/>
      <c r="IJZ24" s="8"/>
      <c r="IKA24" s="9"/>
      <c r="IKB24" s="8"/>
      <c r="IKC24" s="8"/>
      <c r="IKD24" s="8"/>
      <c r="IKE24" s="8"/>
      <c r="IKF24" s="10"/>
      <c r="IKG24" s="8"/>
      <c r="IKH24" s="8"/>
      <c r="IKI24" s="9"/>
      <c r="IKJ24" s="8"/>
      <c r="IKK24" s="9"/>
      <c r="IKL24" s="8"/>
      <c r="IKM24" s="8"/>
      <c r="IKN24" s="8"/>
      <c r="IKO24" s="8"/>
      <c r="IKP24" s="10"/>
      <c r="IKQ24" s="8"/>
      <c r="IKR24" s="8"/>
      <c r="IKS24" s="9"/>
      <c r="IKT24" s="8"/>
      <c r="IKU24" s="9"/>
      <c r="IKV24" s="8"/>
      <c r="IKW24" s="8"/>
      <c r="IKX24" s="8"/>
      <c r="IKY24" s="8"/>
      <c r="IKZ24" s="10"/>
      <c r="ILA24" s="8"/>
      <c r="ILB24" s="8"/>
      <c r="ILC24" s="9"/>
      <c r="ILD24" s="8"/>
      <c r="ILE24" s="9"/>
      <c r="ILF24" s="8"/>
      <c r="ILG24" s="8"/>
      <c r="ILH24" s="8"/>
      <c r="ILI24" s="8"/>
      <c r="ILJ24" s="10"/>
      <c r="ILK24" s="8"/>
      <c r="ILL24" s="8"/>
      <c r="ILM24" s="9"/>
      <c r="ILN24" s="8"/>
      <c r="ILO24" s="9"/>
      <c r="ILP24" s="8"/>
      <c r="ILQ24" s="8"/>
      <c r="ILR24" s="8"/>
      <c r="ILS24" s="8"/>
      <c r="ILT24" s="10"/>
      <c r="ILU24" s="8"/>
      <c r="ILV24" s="8"/>
      <c r="ILW24" s="9"/>
      <c r="ILX24" s="8"/>
      <c r="ILY24" s="9"/>
      <c r="ILZ24" s="8"/>
      <c r="IMA24" s="8"/>
      <c r="IMB24" s="8"/>
      <c r="IMC24" s="8"/>
      <c r="IMD24" s="10"/>
      <c r="IME24" s="8"/>
      <c r="IMF24" s="8"/>
      <c r="IMG24" s="9"/>
      <c r="IMH24" s="8"/>
      <c r="IMI24" s="9"/>
      <c r="IMJ24" s="8"/>
      <c r="IMK24" s="8"/>
      <c r="IML24" s="8"/>
      <c r="IMM24" s="8"/>
      <c r="IMN24" s="10"/>
      <c r="IMO24" s="8"/>
      <c r="IMP24" s="8"/>
      <c r="IMQ24" s="9"/>
      <c r="IMR24" s="8"/>
      <c r="IMS24" s="9"/>
      <c r="IMT24" s="8"/>
      <c r="IMU24" s="8"/>
      <c r="IMV24" s="8"/>
      <c r="IMW24" s="8"/>
      <c r="IMX24" s="10"/>
      <c r="IMY24" s="8"/>
      <c r="IMZ24" s="8"/>
      <c r="INA24" s="9"/>
      <c r="INB24" s="8"/>
      <c r="INC24" s="9"/>
      <c r="IND24" s="8"/>
      <c r="INE24" s="8"/>
      <c r="INF24" s="8"/>
      <c r="ING24" s="8"/>
      <c r="INH24" s="10"/>
      <c r="INI24" s="8"/>
      <c r="INJ24" s="8"/>
      <c r="INK24" s="9"/>
      <c r="INL24" s="8"/>
      <c r="INM24" s="9"/>
      <c r="INN24" s="8"/>
      <c r="INO24" s="8"/>
      <c r="INP24" s="8"/>
      <c r="INQ24" s="8"/>
      <c r="INR24" s="10"/>
      <c r="INS24" s="8"/>
      <c r="INT24" s="8"/>
      <c r="INU24" s="9"/>
      <c r="INV24" s="8"/>
      <c r="INW24" s="9"/>
      <c r="INX24" s="8"/>
      <c r="INY24" s="8"/>
      <c r="INZ24" s="8"/>
      <c r="IOA24" s="8"/>
      <c r="IOB24" s="10"/>
      <c r="IOC24" s="8"/>
      <c r="IOD24" s="8"/>
      <c r="IOE24" s="9"/>
      <c r="IOF24" s="8"/>
      <c r="IOG24" s="9"/>
      <c r="IOH24" s="8"/>
      <c r="IOI24" s="8"/>
      <c r="IOJ24" s="8"/>
      <c r="IOK24" s="8"/>
      <c r="IOL24" s="10"/>
      <c r="IOM24" s="8"/>
      <c r="ION24" s="8"/>
      <c r="IOO24" s="9"/>
      <c r="IOP24" s="8"/>
      <c r="IOQ24" s="9"/>
      <c r="IOR24" s="8"/>
      <c r="IOS24" s="8"/>
      <c r="IOT24" s="8"/>
      <c r="IOU24" s="8"/>
      <c r="IOV24" s="10"/>
      <c r="IOW24" s="8"/>
      <c r="IOX24" s="8"/>
      <c r="IOY24" s="9"/>
      <c r="IOZ24" s="8"/>
      <c r="IPA24" s="9"/>
      <c r="IPB24" s="8"/>
      <c r="IPC24" s="8"/>
      <c r="IPD24" s="8"/>
      <c r="IPE24" s="8"/>
      <c r="IPF24" s="10"/>
      <c r="IPG24" s="8"/>
      <c r="IPH24" s="8"/>
      <c r="IPI24" s="9"/>
      <c r="IPJ24" s="8"/>
      <c r="IPK24" s="9"/>
      <c r="IPL24" s="8"/>
      <c r="IPM24" s="8"/>
      <c r="IPN24" s="8"/>
      <c r="IPO24" s="8"/>
      <c r="IPP24" s="10"/>
      <c r="IPQ24" s="8"/>
      <c r="IPR24" s="8"/>
      <c r="IPS24" s="9"/>
      <c r="IPT24" s="8"/>
      <c r="IPU24" s="9"/>
      <c r="IPV24" s="8"/>
      <c r="IPW24" s="8"/>
      <c r="IPX24" s="8"/>
      <c r="IPY24" s="8"/>
      <c r="IPZ24" s="10"/>
      <c r="IQA24" s="8"/>
      <c r="IQB24" s="8"/>
      <c r="IQC24" s="9"/>
      <c r="IQD24" s="8"/>
      <c r="IQE24" s="9"/>
      <c r="IQF24" s="8"/>
      <c r="IQG24" s="8"/>
      <c r="IQH24" s="8"/>
      <c r="IQI24" s="8"/>
      <c r="IQJ24" s="10"/>
      <c r="IQK24" s="8"/>
      <c r="IQL24" s="8"/>
      <c r="IQM24" s="9"/>
      <c r="IQN24" s="8"/>
      <c r="IQO24" s="9"/>
      <c r="IQP24" s="8"/>
      <c r="IQQ24" s="8"/>
      <c r="IQR24" s="8"/>
      <c r="IQS24" s="8"/>
      <c r="IQT24" s="10"/>
      <c r="IQU24" s="8"/>
      <c r="IQV24" s="8"/>
      <c r="IQW24" s="9"/>
      <c r="IQX24" s="8"/>
      <c r="IQY24" s="9"/>
      <c r="IQZ24" s="8"/>
      <c r="IRA24" s="8"/>
      <c r="IRB24" s="8"/>
      <c r="IRC24" s="8"/>
      <c r="IRD24" s="10"/>
      <c r="IRE24" s="8"/>
      <c r="IRF24" s="8"/>
      <c r="IRG24" s="9"/>
      <c r="IRH24" s="8"/>
      <c r="IRI24" s="9"/>
      <c r="IRJ24" s="8"/>
      <c r="IRK24" s="8"/>
      <c r="IRL24" s="8"/>
      <c r="IRM24" s="8"/>
      <c r="IRN24" s="10"/>
      <c r="IRO24" s="8"/>
      <c r="IRP24" s="8"/>
      <c r="IRQ24" s="9"/>
      <c r="IRR24" s="8"/>
      <c r="IRS24" s="9"/>
      <c r="IRT24" s="8"/>
      <c r="IRU24" s="8"/>
      <c r="IRV24" s="8"/>
      <c r="IRW24" s="8"/>
      <c r="IRX24" s="10"/>
      <c r="IRY24" s="8"/>
      <c r="IRZ24" s="8"/>
      <c r="ISA24" s="9"/>
      <c r="ISB24" s="8"/>
      <c r="ISC24" s="9"/>
      <c r="ISD24" s="8"/>
      <c r="ISE24" s="8"/>
      <c r="ISF24" s="8"/>
      <c r="ISG24" s="8"/>
      <c r="ISH24" s="10"/>
      <c r="ISI24" s="8"/>
      <c r="ISJ24" s="8"/>
      <c r="ISK24" s="9"/>
      <c r="ISL24" s="8"/>
      <c r="ISM24" s="9"/>
      <c r="ISN24" s="8"/>
      <c r="ISO24" s="8"/>
      <c r="ISP24" s="8"/>
      <c r="ISQ24" s="8"/>
      <c r="ISR24" s="10"/>
      <c r="ISS24" s="8"/>
      <c r="IST24" s="8"/>
      <c r="ISU24" s="9"/>
      <c r="ISV24" s="8"/>
      <c r="ISW24" s="9"/>
      <c r="ISX24" s="8"/>
      <c r="ISY24" s="8"/>
      <c r="ISZ24" s="8"/>
      <c r="ITA24" s="8"/>
      <c r="ITB24" s="10"/>
      <c r="ITC24" s="8"/>
      <c r="ITD24" s="8"/>
      <c r="ITE24" s="9"/>
      <c r="ITF24" s="8"/>
      <c r="ITG24" s="9"/>
      <c r="ITH24" s="8"/>
      <c r="ITI24" s="8"/>
      <c r="ITJ24" s="8"/>
      <c r="ITK24" s="8"/>
      <c r="ITL24" s="10"/>
      <c r="ITM24" s="8"/>
      <c r="ITN24" s="8"/>
      <c r="ITO24" s="9"/>
      <c r="ITP24" s="8"/>
      <c r="ITQ24" s="9"/>
      <c r="ITR24" s="8"/>
      <c r="ITS24" s="8"/>
      <c r="ITT24" s="8"/>
      <c r="ITU24" s="8"/>
      <c r="ITV24" s="10"/>
      <c r="ITW24" s="8"/>
      <c r="ITX24" s="8"/>
      <c r="ITY24" s="9"/>
      <c r="ITZ24" s="8"/>
      <c r="IUA24" s="9"/>
      <c r="IUB24" s="8"/>
      <c r="IUC24" s="8"/>
      <c r="IUD24" s="8"/>
      <c r="IUE24" s="8"/>
      <c r="IUF24" s="10"/>
      <c r="IUG24" s="8"/>
      <c r="IUH24" s="8"/>
      <c r="IUI24" s="9"/>
      <c r="IUJ24" s="8"/>
      <c r="IUK24" s="9"/>
      <c r="IUL24" s="8"/>
      <c r="IUM24" s="8"/>
      <c r="IUN24" s="8"/>
      <c r="IUO24" s="8"/>
      <c r="IUP24" s="10"/>
      <c r="IUQ24" s="8"/>
      <c r="IUR24" s="8"/>
      <c r="IUS24" s="9"/>
      <c r="IUT24" s="8"/>
      <c r="IUU24" s="9"/>
      <c r="IUV24" s="8"/>
      <c r="IUW24" s="8"/>
      <c r="IUX24" s="8"/>
      <c r="IUY24" s="8"/>
      <c r="IUZ24" s="10"/>
      <c r="IVA24" s="8"/>
      <c r="IVB24" s="8"/>
      <c r="IVC24" s="9"/>
      <c r="IVD24" s="8"/>
      <c r="IVE24" s="9"/>
      <c r="IVF24" s="8"/>
      <c r="IVG24" s="8"/>
      <c r="IVH24" s="8"/>
      <c r="IVI24" s="8"/>
      <c r="IVJ24" s="10"/>
      <c r="IVK24" s="8"/>
      <c r="IVL24" s="8"/>
      <c r="IVM24" s="9"/>
      <c r="IVN24" s="8"/>
      <c r="IVO24" s="9"/>
      <c r="IVP24" s="8"/>
      <c r="IVQ24" s="8"/>
      <c r="IVR24" s="8"/>
      <c r="IVS24" s="8"/>
      <c r="IVT24" s="10"/>
      <c r="IVU24" s="8"/>
      <c r="IVV24" s="8"/>
      <c r="IVW24" s="9"/>
      <c r="IVX24" s="8"/>
      <c r="IVY24" s="9"/>
      <c r="IVZ24" s="8"/>
      <c r="IWA24" s="8"/>
      <c r="IWB24" s="8"/>
      <c r="IWC24" s="8"/>
      <c r="IWD24" s="10"/>
      <c r="IWE24" s="8"/>
      <c r="IWF24" s="8"/>
      <c r="IWG24" s="9"/>
      <c r="IWH24" s="8"/>
      <c r="IWI24" s="9"/>
      <c r="IWJ24" s="8"/>
      <c r="IWK24" s="8"/>
      <c r="IWL24" s="8"/>
      <c r="IWM24" s="8"/>
      <c r="IWN24" s="10"/>
      <c r="IWO24" s="8"/>
      <c r="IWP24" s="8"/>
      <c r="IWQ24" s="9"/>
      <c r="IWR24" s="8"/>
      <c r="IWS24" s="9"/>
      <c r="IWT24" s="8"/>
      <c r="IWU24" s="8"/>
      <c r="IWV24" s="8"/>
      <c r="IWW24" s="8"/>
      <c r="IWX24" s="10"/>
      <c r="IWY24" s="8"/>
      <c r="IWZ24" s="8"/>
      <c r="IXA24" s="9"/>
      <c r="IXB24" s="8"/>
      <c r="IXC24" s="9"/>
      <c r="IXD24" s="8"/>
      <c r="IXE24" s="8"/>
      <c r="IXF24" s="8"/>
      <c r="IXG24" s="8"/>
      <c r="IXH24" s="10"/>
      <c r="IXI24" s="8"/>
      <c r="IXJ24" s="8"/>
      <c r="IXK24" s="9"/>
      <c r="IXL24" s="8"/>
      <c r="IXM24" s="9"/>
      <c r="IXN24" s="8"/>
      <c r="IXO24" s="8"/>
      <c r="IXP24" s="8"/>
      <c r="IXQ24" s="8"/>
      <c r="IXR24" s="10"/>
      <c r="IXS24" s="8"/>
      <c r="IXT24" s="8"/>
      <c r="IXU24" s="9"/>
      <c r="IXV24" s="8"/>
      <c r="IXW24" s="9"/>
      <c r="IXX24" s="8"/>
      <c r="IXY24" s="8"/>
      <c r="IXZ24" s="8"/>
      <c r="IYA24" s="8"/>
      <c r="IYB24" s="10"/>
      <c r="IYC24" s="8"/>
      <c r="IYD24" s="8"/>
      <c r="IYE24" s="9"/>
      <c r="IYF24" s="8"/>
      <c r="IYG24" s="9"/>
      <c r="IYH24" s="8"/>
      <c r="IYI24" s="8"/>
      <c r="IYJ24" s="8"/>
      <c r="IYK24" s="8"/>
      <c r="IYL24" s="10"/>
      <c r="IYM24" s="8"/>
      <c r="IYN24" s="8"/>
      <c r="IYO24" s="9"/>
      <c r="IYP24" s="8"/>
      <c r="IYQ24" s="9"/>
      <c r="IYR24" s="8"/>
      <c r="IYS24" s="8"/>
      <c r="IYT24" s="8"/>
      <c r="IYU24" s="8"/>
      <c r="IYV24" s="10"/>
      <c r="IYW24" s="8"/>
      <c r="IYX24" s="8"/>
      <c r="IYY24" s="9"/>
      <c r="IYZ24" s="8"/>
      <c r="IZA24" s="9"/>
      <c r="IZB24" s="8"/>
      <c r="IZC24" s="8"/>
      <c r="IZD24" s="8"/>
      <c r="IZE24" s="8"/>
      <c r="IZF24" s="10"/>
      <c r="IZG24" s="8"/>
      <c r="IZH24" s="8"/>
      <c r="IZI24" s="9"/>
      <c r="IZJ24" s="8"/>
      <c r="IZK24" s="9"/>
      <c r="IZL24" s="8"/>
      <c r="IZM24" s="8"/>
      <c r="IZN24" s="8"/>
      <c r="IZO24" s="8"/>
      <c r="IZP24" s="10"/>
      <c r="IZQ24" s="8"/>
      <c r="IZR24" s="8"/>
      <c r="IZS24" s="9"/>
      <c r="IZT24" s="8"/>
      <c r="IZU24" s="9"/>
      <c r="IZV24" s="8"/>
      <c r="IZW24" s="8"/>
      <c r="IZX24" s="8"/>
      <c r="IZY24" s="8"/>
      <c r="IZZ24" s="10"/>
      <c r="JAA24" s="8"/>
      <c r="JAB24" s="8"/>
      <c r="JAC24" s="9"/>
      <c r="JAD24" s="8"/>
      <c r="JAE24" s="9"/>
      <c r="JAF24" s="8"/>
      <c r="JAG24" s="8"/>
      <c r="JAH24" s="8"/>
      <c r="JAI24" s="8"/>
      <c r="JAJ24" s="10"/>
      <c r="JAK24" s="8"/>
      <c r="JAL24" s="8"/>
      <c r="JAM24" s="9"/>
      <c r="JAN24" s="8"/>
      <c r="JAO24" s="9"/>
      <c r="JAP24" s="8"/>
      <c r="JAQ24" s="8"/>
      <c r="JAR24" s="8"/>
      <c r="JAS24" s="8"/>
      <c r="JAT24" s="10"/>
      <c r="JAU24" s="8"/>
      <c r="JAV24" s="8"/>
      <c r="JAW24" s="9"/>
      <c r="JAX24" s="8"/>
      <c r="JAY24" s="9"/>
      <c r="JAZ24" s="8"/>
      <c r="JBA24" s="8"/>
      <c r="JBB24" s="8"/>
      <c r="JBC24" s="8"/>
      <c r="JBD24" s="10"/>
      <c r="JBE24" s="8"/>
      <c r="JBF24" s="8"/>
      <c r="JBG24" s="9"/>
      <c r="JBH24" s="8"/>
      <c r="JBI24" s="9"/>
      <c r="JBJ24" s="8"/>
      <c r="JBK24" s="8"/>
      <c r="JBL24" s="8"/>
      <c r="JBM24" s="8"/>
      <c r="JBN24" s="10"/>
      <c r="JBO24" s="8"/>
      <c r="JBP24" s="8"/>
      <c r="JBQ24" s="9"/>
      <c r="JBR24" s="8"/>
      <c r="JBS24" s="9"/>
      <c r="JBT24" s="8"/>
      <c r="JBU24" s="8"/>
      <c r="JBV24" s="8"/>
      <c r="JBW24" s="8"/>
      <c r="JBX24" s="10"/>
      <c r="JBY24" s="8"/>
      <c r="JBZ24" s="8"/>
      <c r="JCA24" s="9"/>
      <c r="JCB24" s="8"/>
      <c r="JCC24" s="9"/>
      <c r="JCD24" s="8"/>
      <c r="JCE24" s="8"/>
      <c r="JCF24" s="8"/>
      <c r="JCG24" s="8"/>
      <c r="JCH24" s="10"/>
      <c r="JCI24" s="8"/>
      <c r="JCJ24" s="8"/>
      <c r="JCK24" s="9"/>
      <c r="JCL24" s="8"/>
      <c r="JCM24" s="9"/>
      <c r="JCN24" s="8"/>
      <c r="JCO24" s="8"/>
      <c r="JCP24" s="8"/>
      <c r="JCQ24" s="8"/>
      <c r="JCR24" s="10"/>
      <c r="JCS24" s="8"/>
      <c r="JCT24" s="8"/>
      <c r="JCU24" s="9"/>
      <c r="JCV24" s="8"/>
      <c r="JCW24" s="9"/>
      <c r="JCX24" s="8"/>
      <c r="JCY24" s="8"/>
      <c r="JCZ24" s="8"/>
      <c r="JDA24" s="8"/>
      <c r="JDB24" s="10"/>
      <c r="JDC24" s="8"/>
      <c r="JDD24" s="8"/>
      <c r="JDE24" s="9"/>
      <c r="JDF24" s="8"/>
      <c r="JDG24" s="9"/>
      <c r="JDH24" s="8"/>
      <c r="JDI24" s="8"/>
      <c r="JDJ24" s="8"/>
      <c r="JDK24" s="8"/>
      <c r="JDL24" s="10"/>
      <c r="JDM24" s="8"/>
      <c r="JDN24" s="8"/>
      <c r="JDO24" s="9"/>
      <c r="JDP24" s="8"/>
      <c r="JDQ24" s="9"/>
      <c r="JDR24" s="8"/>
      <c r="JDS24" s="8"/>
      <c r="JDT24" s="8"/>
      <c r="JDU24" s="8"/>
      <c r="JDV24" s="10"/>
      <c r="JDW24" s="8"/>
      <c r="JDX24" s="8"/>
      <c r="JDY24" s="9"/>
      <c r="JDZ24" s="8"/>
      <c r="JEA24" s="9"/>
      <c r="JEB24" s="8"/>
      <c r="JEC24" s="8"/>
      <c r="JED24" s="8"/>
      <c r="JEE24" s="8"/>
      <c r="JEF24" s="10"/>
      <c r="JEG24" s="8"/>
      <c r="JEH24" s="8"/>
      <c r="JEI24" s="9"/>
      <c r="JEJ24" s="8"/>
      <c r="JEK24" s="9"/>
      <c r="JEL24" s="8"/>
      <c r="JEM24" s="8"/>
      <c r="JEN24" s="8"/>
      <c r="JEO24" s="8"/>
      <c r="JEP24" s="10"/>
      <c r="JEQ24" s="8"/>
      <c r="JER24" s="8"/>
      <c r="JES24" s="9"/>
      <c r="JET24" s="8"/>
      <c r="JEU24" s="9"/>
      <c r="JEV24" s="8"/>
      <c r="JEW24" s="8"/>
      <c r="JEX24" s="8"/>
      <c r="JEY24" s="8"/>
      <c r="JEZ24" s="10"/>
      <c r="JFA24" s="8"/>
      <c r="JFB24" s="8"/>
      <c r="JFC24" s="9"/>
      <c r="JFD24" s="8"/>
      <c r="JFE24" s="9"/>
      <c r="JFF24" s="8"/>
      <c r="JFG24" s="8"/>
      <c r="JFH24" s="8"/>
      <c r="JFI24" s="8"/>
      <c r="JFJ24" s="10"/>
      <c r="JFK24" s="8"/>
      <c r="JFL24" s="8"/>
      <c r="JFM24" s="9"/>
      <c r="JFN24" s="8"/>
      <c r="JFO24" s="9"/>
      <c r="JFP24" s="8"/>
      <c r="JFQ24" s="8"/>
      <c r="JFR24" s="8"/>
      <c r="JFS24" s="8"/>
      <c r="JFT24" s="10"/>
      <c r="JFU24" s="8"/>
      <c r="JFV24" s="8"/>
      <c r="JFW24" s="9"/>
      <c r="JFX24" s="8"/>
      <c r="JFY24" s="9"/>
      <c r="JFZ24" s="8"/>
      <c r="JGA24" s="8"/>
      <c r="JGB24" s="8"/>
      <c r="JGC24" s="8"/>
      <c r="JGD24" s="10"/>
      <c r="JGE24" s="8"/>
      <c r="JGF24" s="8"/>
      <c r="JGG24" s="9"/>
      <c r="JGH24" s="8"/>
      <c r="JGI24" s="9"/>
      <c r="JGJ24" s="8"/>
      <c r="JGK24" s="8"/>
      <c r="JGL24" s="8"/>
      <c r="JGM24" s="8"/>
      <c r="JGN24" s="10"/>
      <c r="JGO24" s="8"/>
      <c r="JGP24" s="8"/>
      <c r="JGQ24" s="9"/>
      <c r="JGR24" s="8"/>
      <c r="JGS24" s="9"/>
      <c r="JGT24" s="8"/>
      <c r="JGU24" s="8"/>
      <c r="JGV24" s="8"/>
      <c r="JGW24" s="8"/>
      <c r="JGX24" s="10"/>
      <c r="JGY24" s="8"/>
      <c r="JGZ24" s="8"/>
      <c r="JHA24" s="9"/>
      <c r="JHB24" s="8"/>
      <c r="JHC24" s="9"/>
      <c r="JHD24" s="8"/>
      <c r="JHE24" s="8"/>
      <c r="JHF24" s="8"/>
      <c r="JHG24" s="8"/>
      <c r="JHH24" s="10"/>
      <c r="JHI24" s="8"/>
      <c r="JHJ24" s="8"/>
      <c r="JHK24" s="9"/>
      <c r="JHL24" s="8"/>
      <c r="JHM24" s="9"/>
      <c r="JHN24" s="8"/>
      <c r="JHO24" s="8"/>
      <c r="JHP24" s="8"/>
      <c r="JHQ24" s="8"/>
      <c r="JHR24" s="10"/>
      <c r="JHS24" s="8"/>
      <c r="JHT24" s="8"/>
      <c r="JHU24" s="9"/>
      <c r="JHV24" s="8"/>
      <c r="JHW24" s="9"/>
      <c r="JHX24" s="8"/>
      <c r="JHY24" s="8"/>
      <c r="JHZ24" s="8"/>
      <c r="JIA24" s="8"/>
      <c r="JIB24" s="10"/>
      <c r="JIC24" s="8"/>
      <c r="JID24" s="8"/>
      <c r="JIE24" s="9"/>
      <c r="JIF24" s="8"/>
      <c r="JIG24" s="9"/>
      <c r="JIH24" s="8"/>
      <c r="JII24" s="8"/>
      <c r="JIJ24" s="8"/>
      <c r="JIK24" s="8"/>
      <c r="JIL24" s="10"/>
      <c r="JIM24" s="8"/>
      <c r="JIN24" s="8"/>
      <c r="JIO24" s="9"/>
      <c r="JIP24" s="8"/>
      <c r="JIQ24" s="9"/>
      <c r="JIR24" s="8"/>
      <c r="JIS24" s="8"/>
      <c r="JIT24" s="8"/>
      <c r="JIU24" s="8"/>
      <c r="JIV24" s="10"/>
      <c r="JIW24" s="8"/>
      <c r="JIX24" s="8"/>
      <c r="JIY24" s="9"/>
      <c r="JIZ24" s="8"/>
      <c r="JJA24" s="9"/>
      <c r="JJB24" s="8"/>
      <c r="JJC24" s="8"/>
      <c r="JJD24" s="8"/>
      <c r="JJE24" s="8"/>
      <c r="JJF24" s="10"/>
      <c r="JJG24" s="8"/>
      <c r="JJH24" s="8"/>
      <c r="JJI24" s="9"/>
      <c r="JJJ24" s="8"/>
      <c r="JJK24" s="9"/>
      <c r="JJL24" s="8"/>
      <c r="JJM24" s="8"/>
      <c r="JJN24" s="8"/>
      <c r="JJO24" s="8"/>
      <c r="JJP24" s="10"/>
      <c r="JJQ24" s="8"/>
      <c r="JJR24" s="8"/>
      <c r="JJS24" s="9"/>
      <c r="JJT24" s="8"/>
      <c r="JJU24" s="9"/>
      <c r="JJV24" s="8"/>
      <c r="JJW24" s="8"/>
      <c r="JJX24" s="8"/>
      <c r="JJY24" s="8"/>
      <c r="JJZ24" s="10"/>
      <c r="JKA24" s="8"/>
      <c r="JKB24" s="8"/>
      <c r="JKC24" s="9"/>
      <c r="JKD24" s="8"/>
      <c r="JKE24" s="9"/>
      <c r="JKF24" s="8"/>
      <c r="JKG24" s="8"/>
      <c r="JKH24" s="8"/>
      <c r="JKI24" s="8"/>
      <c r="JKJ24" s="10"/>
      <c r="JKK24" s="8"/>
      <c r="JKL24" s="8"/>
      <c r="JKM24" s="9"/>
      <c r="JKN24" s="8"/>
      <c r="JKO24" s="9"/>
      <c r="JKP24" s="8"/>
      <c r="JKQ24" s="8"/>
      <c r="JKR24" s="8"/>
      <c r="JKS24" s="8"/>
      <c r="JKT24" s="10"/>
      <c r="JKU24" s="8"/>
      <c r="JKV24" s="8"/>
      <c r="JKW24" s="9"/>
      <c r="JKX24" s="8"/>
      <c r="JKY24" s="9"/>
      <c r="JKZ24" s="8"/>
      <c r="JLA24" s="8"/>
      <c r="JLB24" s="8"/>
      <c r="JLC24" s="8"/>
      <c r="JLD24" s="10"/>
      <c r="JLE24" s="8"/>
      <c r="JLF24" s="8"/>
      <c r="JLG24" s="9"/>
      <c r="JLH24" s="8"/>
      <c r="JLI24" s="9"/>
      <c r="JLJ24" s="8"/>
      <c r="JLK24" s="8"/>
      <c r="JLL24" s="8"/>
      <c r="JLM24" s="8"/>
      <c r="JLN24" s="10"/>
      <c r="JLO24" s="8"/>
      <c r="JLP24" s="8"/>
      <c r="JLQ24" s="9"/>
      <c r="JLR24" s="8"/>
      <c r="JLS24" s="9"/>
      <c r="JLT24" s="8"/>
      <c r="JLU24" s="8"/>
      <c r="JLV24" s="8"/>
      <c r="JLW24" s="8"/>
      <c r="JLX24" s="10"/>
      <c r="JLY24" s="8"/>
      <c r="JLZ24" s="8"/>
      <c r="JMA24" s="9"/>
      <c r="JMB24" s="8"/>
      <c r="JMC24" s="9"/>
      <c r="JMD24" s="8"/>
      <c r="JME24" s="8"/>
      <c r="JMF24" s="8"/>
      <c r="JMG24" s="8"/>
      <c r="JMH24" s="10"/>
      <c r="JMI24" s="8"/>
      <c r="JMJ24" s="8"/>
      <c r="JMK24" s="9"/>
      <c r="JML24" s="8"/>
      <c r="JMM24" s="9"/>
      <c r="JMN24" s="8"/>
      <c r="JMO24" s="8"/>
      <c r="JMP24" s="8"/>
      <c r="JMQ24" s="8"/>
      <c r="JMR24" s="10"/>
      <c r="JMS24" s="8"/>
      <c r="JMT24" s="8"/>
      <c r="JMU24" s="9"/>
      <c r="JMV24" s="8"/>
      <c r="JMW24" s="9"/>
      <c r="JMX24" s="8"/>
      <c r="JMY24" s="8"/>
      <c r="JMZ24" s="8"/>
      <c r="JNA24" s="8"/>
      <c r="JNB24" s="10"/>
      <c r="JNC24" s="8"/>
      <c r="JND24" s="8"/>
      <c r="JNE24" s="9"/>
      <c r="JNF24" s="8"/>
      <c r="JNG24" s="9"/>
      <c r="JNH24" s="8"/>
      <c r="JNI24" s="8"/>
      <c r="JNJ24" s="8"/>
      <c r="JNK24" s="8"/>
      <c r="JNL24" s="10"/>
      <c r="JNM24" s="8"/>
      <c r="JNN24" s="8"/>
      <c r="JNO24" s="9"/>
      <c r="JNP24" s="8"/>
      <c r="JNQ24" s="9"/>
      <c r="JNR24" s="8"/>
      <c r="JNS24" s="8"/>
      <c r="JNT24" s="8"/>
      <c r="JNU24" s="8"/>
      <c r="JNV24" s="10"/>
      <c r="JNW24" s="8"/>
      <c r="JNX24" s="8"/>
      <c r="JNY24" s="9"/>
      <c r="JNZ24" s="8"/>
      <c r="JOA24" s="9"/>
      <c r="JOB24" s="8"/>
      <c r="JOC24" s="8"/>
      <c r="JOD24" s="8"/>
      <c r="JOE24" s="8"/>
      <c r="JOF24" s="10"/>
      <c r="JOG24" s="8"/>
      <c r="JOH24" s="8"/>
      <c r="JOI24" s="9"/>
      <c r="JOJ24" s="8"/>
      <c r="JOK24" s="9"/>
      <c r="JOL24" s="8"/>
      <c r="JOM24" s="8"/>
      <c r="JON24" s="8"/>
      <c r="JOO24" s="8"/>
      <c r="JOP24" s="10"/>
      <c r="JOQ24" s="8"/>
      <c r="JOR24" s="8"/>
      <c r="JOS24" s="9"/>
      <c r="JOT24" s="8"/>
      <c r="JOU24" s="9"/>
      <c r="JOV24" s="8"/>
      <c r="JOW24" s="8"/>
      <c r="JOX24" s="8"/>
      <c r="JOY24" s="8"/>
      <c r="JOZ24" s="10"/>
      <c r="JPA24" s="8"/>
      <c r="JPB24" s="8"/>
      <c r="JPC24" s="9"/>
      <c r="JPD24" s="8"/>
      <c r="JPE24" s="9"/>
      <c r="JPF24" s="8"/>
      <c r="JPG24" s="8"/>
      <c r="JPH24" s="8"/>
      <c r="JPI24" s="8"/>
      <c r="JPJ24" s="10"/>
      <c r="JPK24" s="8"/>
      <c r="JPL24" s="8"/>
      <c r="JPM24" s="9"/>
      <c r="JPN24" s="8"/>
      <c r="JPO24" s="9"/>
      <c r="JPP24" s="8"/>
      <c r="JPQ24" s="8"/>
      <c r="JPR24" s="8"/>
      <c r="JPS24" s="8"/>
      <c r="JPT24" s="10"/>
      <c r="JPU24" s="8"/>
      <c r="JPV24" s="8"/>
      <c r="JPW24" s="9"/>
      <c r="JPX24" s="8"/>
      <c r="JPY24" s="9"/>
      <c r="JPZ24" s="8"/>
      <c r="JQA24" s="8"/>
      <c r="JQB24" s="8"/>
      <c r="JQC24" s="8"/>
      <c r="JQD24" s="10"/>
      <c r="JQE24" s="8"/>
      <c r="JQF24" s="8"/>
      <c r="JQG24" s="9"/>
      <c r="JQH24" s="8"/>
      <c r="JQI24" s="9"/>
      <c r="JQJ24" s="8"/>
      <c r="JQK24" s="8"/>
      <c r="JQL24" s="8"/>
      <c r="JQM24" s="8"/>
      <c r="JQN24" s="10"/>
      <c r="JQO24" s="8"/>
      <c r="JQP24" s="8"/>
      <c r="JQQ24" s="9"/>
      <c r="JQR24" s="8"/>
      <c r="JQS24" s="9"/>
      <c r="JQT24" s="8"/>
      <c r="JQU24" s="8"/>
      <c r="JQV24" s="8"/>
      <c r="JQW24" s="8"/>
      <c r="JQX24" s="10"/>
      <c r="JQY24" s="8"/>
      <c r="JQZ24" s="8"/>
      <c r="JRA24" s="9"/>
      <c r="JRB24" s="8"/>
      <c r="JRC24" s="9"/>
      <c r="JRD24" s="8"/>
      <c r="JRE24" s="8"/>
      <c r="JRF24" s="8"/>
      <c r="JRG24" s="8"/>
      <c r="JRH24" s="10"/>
      <c r="JRI24" s="8"/>
      <c r="JRJ24" s="8"/>
      <c r="JRK24" s="9"/>
      <c r="JRL24" s="8"/>
      <c r="JRM24" s="9"/>
      <c r="JRN24" s="8"/>
      <c r="JRO24" s="8"/>
      <c r="JRP24" s="8"/>
      <c r="JRQ24" s="8"/>
      <c r="JRR24" s="10"/>
      <c r="JRS24" s="8"/>
      <c r="JRT24" s="8"/>
      <c r="JRU24" s="9"/>
      <c r="JRV24" s="8"/>
      <c r="JRW24" s="9"/>
      <c r="JRX24" s="8"/>
      <c r="JRY24" s="8"/>
      <c r="JRZ24" s="8"/>
      <c r="JSA24" s="8"/>
      <c r="JSB24" s="10"/>
      <c r="JSC24" s="8"/>
      <c r="JSD24" s="8"/>
      <c r="JSE24" s="9"/>
      <c r="JSF24" s="8"/>
      <c r="JSG24" s="9"/>
      <c r="JSH24" s="8"/>
      <c r="JSI24" s="8"/>
      <c r="JSJ24" s="8"/>
      <c r="JSK24" s="8"/>
      <c r="JSL24" s="10"/>
      <c r="JSM24" s="8"/>
      <c r="JSN24" s="8"/>
      <c r="JSO24" s="9"/>
      <c r="JSP24" s="8"/>
      <c r="JSQ24" s="9"/>
      <c r="JSR24" s="8"/>
      <c r="JSS24" s="8"/>
      <c r="JST24" s="8"/>
      <c r="JSU24" s="8"/>
      <c r="JSV24" s="10"/>
      <c r="JSW24" s="8"/>
      <c r="JSX24" s="8"/>
      <c r="JSY24" s="9"/>
      <c r="JSZ24" s="8"/>
      <c r="JTA24" s="9"/>
      <c r="JTB24" s="8"/>
      <c r="JTC24" s="8"/>
      <c r="JTD24" s="8"/>
      <c r="JTE24" s="8"/>
      <c r="JTF24" s="10"/>
      <c r="JTG24" s="8"/>
      <c r="JTH24" s="8"/>
      <c r="JTI24" s="9"/>
      <c r="JTJ24" s="8"/>
      <c r="JTK24" s="9"/>
      <c r="JTL24" s="8"/>
      <c r="JTM24" s="8"/>
      <c r="JTN24" s="8"/>
      <c r="JTO24" s="8"/>
      <c r="JTP24" s="10"/>
      <c r="JTQ24" s="8"/>
      <c r="JTR24" s="8"/>
      <c r="JTS24" s="9"/>
      <c r="JTT24" s="8"/>
      <c r="JTU24" s="9"/>
      <c r="JTV24" s="8"/>
      <c r="JTW24" s="8"/>
      <c r="JTX24" s="8"/>
      <c r="JTY24" s="8"/>
      <c r="JTZ24" s="10"/>
      <c r="JUA24" s="8"/>
      <c r="JUB24" s="8"/>
      <c r="JUC24" s="9"/>
      <c r="JUD24" s="8"/>
      <c r="JUE24" s="9"/>
      <c r="JUF24" s="8"/>
      <c r="JUG24" s="8"/>
      <c r="JUH24" s="8"/>
      <c r="JUI24" s="8"/>
      <c r="JUJ24" s="10"/>
      <c r="JUK24" s="8"/>
      <c r="JUL24" s="8"/>
      <c r="JUM24" s="9"/>
      <c r="JUN24" s="8"/>
      <c r="JUO24" s="9"/>
      <c r="JUP24" s="8"/>
      <c r="JUQ24" s="8"/>
      <c r="JUR24" s="8"/>
      <c r="JUS24" s="8"/>
      <c r="JUT24" s="10"/>
      <c r="JUU24" s="8"/>
      <c r="JUV24" s="8"/>
      <c r="JUW24" s="9"/>
      <c r="JUX24" s="8"/>
      <c r="JUY24" s="9"/>
      <c r="JUZ24" s="8"/>
      <c r="JVA24" s="8"/>
      <c r="JVB24" s="8"/>
      <c r="JVC24" s="8"/>
      <c r="JVD24" s="10"/>
      <c r="JVE24" s="8"/>
      <c r="JVF24" s="8"/>
      <c r="JVG24" s="9"/>
      <c r="JVH24" s="8"/>
      <c r="JVI24" s="9"/>
      <c r="JVJ24" s="8"/>
      <c r="JVK24" s="8"/>
      <c r="JVL24" s="8"/>
      <c r="JVM24" s="8"/>
      <c r="JVN24" s="10"/>
      <c r="JVO24" s="8"/>
      <c r="JVP24" s="8"/>
      <c r="JVQ24" s="9"/>
      <c r="JVR24" s="8"/>
      <c r="JVS24" s="9"/>
      <c r="JVT24" s="8"/>
      <c r="JVU24" s="8"/>
      <c r="JVV24" s="8"/>
      <c r="JVW24" s="8"/>
      <c r="JVX24" s="10"/>
      <c r="JVY24" s="8"/>
      <c r="JVZ24" s="8"/>
      <c r="JWA24" s="9"/>
      <c r="JWB24" s="8"/>
      <c r="JWC24" s="9"/>
      <c r="JWD24" s="8"/>
      <c r="JWE24" s="8"/>
      <c r="JWF24" s="8"/>
      <c r="JWG24" s="8"/>
      <c r="JWH24" s="10"/>
      <c r="JWI24" s="8"/>
      <c r="JWJ24" s="8"/>
      <c r="JWK24" s="9"/>
      <c r="JWL24" s="8"/>
      <c r="JWM24" s="9"/>
      <c r="JWN24" s="8"/>
      <c r="JWO24" s="8"/>
      <c r="JWP24" s="8"/>
      <c r="JWQ24" s="8"/>
      <c r="JWR24" s="10"/>
      <c r="JWS24" s="8"/>
      <c r="JWT24" s="8"/>
      <c r="JWU24" s="9"/>
      <c r="JWV24" s="8"/>
      <c r="JWW24" s="9"/>
      <c r="JWX24" s="8"/>
      <c r="JWY24" s="8"/>
      <c r="JWZ24" s="8"/>
      <c r="JXA24" s="8"/>
      <c r="JXB24" s="10"/>
      <c r="JXC24" s="8"/>
      <c r="JXD24" s="8"/>
      <c r="JXE24" s="9"/>
      <c r="JXF24" s="8"/>
      <c r="JXG24" s="9"/>
      <c r="JXH24" s="8"/>
      <c r="JXI24" s="8"/>
      <c r="JXJ24" s="8"/>
      <c r="JXK24" s="8"/>
      <c r="JXL24" s="10"/>
      <c r="JXM24" s="8"/>
      <c r="JXN24" s="8"/>
      <c r="JXO24" s="9"/>
      <c r="JXP24" s="8"/>
      <c r="JXQ24" s="9"/>
      <c r="JXR24" s="8"/>
      <c r="JXS24" s="8"/>
      <c r="JXT24" s="8"/>
      <c r="JXU24" s="8"/>
      <c r="JXV24" s="10"/>
      <c r="JXW24" s="8"/>
      <c r="JXX24" s="8"/>
      <c r="JXY24" s="9"/>
      <c r="JXZ24" s="8"/>
      <c r="JYA24" s="9"/>
      <c r="JYB24" s="8"/>
      <c r="JYC24" s="8"/>
      <c r="JYD24" s="8"/>
      <c r="JYE24" s="8"/>
      <c r="JYF24" s="10"/>
      <c r="JYG24" s="8"/>
      <c r="JYH24" s="8"/>
      <c r="JYI24" s="9"/>
      <c r="JYJ24" s="8"/>
      <c r="JYK24" s="9"/>
      <c r="JYL24" s="8"/>
      <c r="JYM24" s="8"/>
      <c r="JYN24" s="8"/>
      <c r="JYO24" s="8"/>
      <c r="JYP24" s="10"/>
      <c r="JYQ24" s="8"/>
      <c r="JYR24" s="8"/>
      <c r="JYS24" s="9"/>
      <c r="JYT24" s="8"/>
      <c r="JYU24" s="9"/>
      <c r="JYV24" s="8"/>
      <c r="JYW24" s="8"/>
      <c r="JYX24" s="8"/>
      <c r="JYY24" s="8"/>
      <c r="JYZ24" s="10"/>
      <c r="JZA24" s="8"/>
      <c r="JZB24" s="8"/>
      <c r="JZC24" s="9"/>
      <c r="JZD24" s="8"/>
      <c r="JZE24" s="9"/>
      <c r="JZF24" s="8"/>
      <c r="JZG24" s="8"/>
      <c r="JZH24" s="8"/>
      <c r="JZI24" s="8"/>
      <c r="JZJ24" s="10"/>
      <c r="JZK24" s="8"/>
      <c r="JZL24" s="8"/>
      <c r="JZM24" s="9"/>
      <c r="JZN24" s="8"/>
      <c r="JZO24" s="9"/>
      <c r="JZP24" s="8"/>
      <c r="JZQ24" s="8"/>
      <c r="JZR24" s="8"/>
      <c r="JZS24" s="8"/>
      <c r="JZT24" s="10"/>
      <c r="JZU24" s="8"/>
      <c r="JZV24" s="8"/>
      <c r="JZW24" s="9"/>
      <c r="JZX24" s="8"/>
      <c r="JZY24" s="9"/>
      <c r="JZZ24" s="8"/>
      <c r="KAA24" s="8"/>
      <c r="KAB24" s="8"/>
      <c r="KAC24" s="8"/>
      <c r="KAD24" s="10"/>
      <c r="KAE24" s="8"/>
      <c r="KAF24" s="8"/>
      <c r="KAG24" s="9"/>
      <c r="KAH24" s="8"/>
      <c r="KAI24" s="9"/>
      <c r="KAJ24" s="8"/>
      <c r="KAK24" s="8"/>
      <c r="KAL24" s="8"/>
      <c r="KAM24" s="8"/>
      <c r="KAN24" s="10"/>
      <c r="KAO24" s="8"/>
      <c r="KAP24" s="8"/>
      <c r="KAQ24" s="9"/>
      <c r="KAR24" s="8"/>
      <c r="KAS24" s="9"/>
      <c r="KAT24" s="8"/>
      <c r="KAU24" s="8"/>
      <c r="KAV24" s="8"/>
      <c r="KAW24" s="8"/>
      <c r="KAX24" s="10"/>
      <c r="KAY24" s="8"/>
      <c r="KAZ24" s="8"/>
      <c r="KBA24" s="9"/>
      <c r="KBB24" s="8"/>
      <c r="KBC24" s="9"/>
      <c r="KBD24" s="8"/>
      <c r="KBE24" s="8"/>
      <c r="KBF24" s="8"/>
      <c r="KBG24" s="8"/>
      <c r="KBH24" s="10"/>
      <c r="KBI24" s="8"/>
      <c r="KBJ24" s="8"/>
      <c r="KBK24" s="9"/>
      <c r="KBL24" s="8"/>
      <c r="KBM24" s="9"/>
      <c r="KBN24" s="8"/>
      <c r="KBO24" s="8"/>
      <c r="KBP24" s="8"/>
      <c r="KBQ24" s="8"/>
      <c r="KBR24" s="10"/>
      <c r="KBS24" s="8"/>
      <c r="KBT24" s="8"/>
      <c r="KBU24" s="9"/>
      <c r="KBV24" s="8"/>
      <c r="KBW24" s="9"/>
      <c r="KBX24" s="8"/>
      <c r="KBY24" s="8"/>
      <c r="KBZ24" s="8"/>
      <c r="KCA24" s="8"/>
      <c r="KCB24" s="10"/>
      <c r="KCC24" s="8"/>
      <c r="KCD24" s="8"/>
      <c r="KCE24" s="9"/>
      <c r="KCF24" s="8"/>
      <c r="KCG24" s="9"/>
      <c r="KCH24" s="8"/>
      <c r="KCI24" s="8"/>
      <c r="KCJ24" s="8"/>
      <c r="KCK24" s="8"/>
      <c r="KCL24" s="10"/>
      <c r="KCM24" s="8"/>
      <c r="KCN24" s="8"/>
      <c r="KCO24" s="9"/>
      <c r="KCP24" s="8"/>
      <c r="KCQ24" s="9"/>
      <c r="KCR24" s="8"/>
      <c r="KCS24" s="8"/>
      <c r="KCT24" s="8"/>
      <c r="KCU24" s="8"/>
      <c r="KCV24" s="10"/>
      <c r="KCW24" s="8"/>
      <c r="KCX24" s="8"/>
      <c r="KCY24" s="9"/>
      <c r="KCZ24" s="8"/>
      <c r="KDA24" s="9"/>
      <c r="KDB24" s="8"/>
      <c r="KDC24" s="8"/>
      <c r="KDD24" s="8"/>
      <c r="KDE24" s="8"/>
      <c r="KDF24" s="10"/>
      <c r="KDG24" s="8"/>
      <c r="KDH24" s="8"/>
      <c r="KDI24" s="9"/>
      <c r="KDJ24" s="8"/>
      <c r="KDK24" s="9"/>
      <c r="KDL24" s="8"/>
      <c r="KDM24" s="8"/>
      <c r="KDN24" s="8"/>
      <c r="KDO24" s="8"/>
      <c r="KDP24" s="10"/>
      <c r="KDQ24" s="8"/>
      <c r="KDR24" s="8"/>
      <c r="KDS24" s="9"/>
      <c r="KDT24" s="8"/>
      <c r="KDU24" s="9"/>
      <c r="KDV24" s="8"/>
      <c r="KDW24" s="8"/>
      <c r="KDX24" s="8"/>
      <c r="KDY24" s="8"/>
      <c r="KDZ24" s="10"/>
      <c r="KEA24" s="8"/>
      <c r="KEB24" s="8"/>
      <c r="KEC24" s="9"/>
      <c r="KED24" s="8"/>
      <c r="KEE24" s="9"/>
      <c r="KEF24" s="8"/>
      <c r="KEG24" s="8"/>
      <c r="KEH24" s="8"/>
      <c r="KEI24" s="8"/>
      <c r="KEJ24" s="10"/>
      <c r="KEK24" s="8"/>
      <c r="KEL24" s="8"/>
      <c r="KEM24" s="9"/>
      <c r="KEN24" s="8"/>
      <c r="KEO24" s="9"/>
      <c r="KEP24" s="8"/>
      <c r="KEQ24" s="8"/>
      <c r="KER24" s="8"/>
      <c r="KES24" s="8"/>
      <c r="KET24" s="10"/>
      <c r="KEU24" s="8"/>
      <c r="KEV24" s="8"/>
      <c r="KEW24" s="9"/>
      <c r="KEX24" s="8"/>
      <c r="KEY24" s="9"/>
      <c r="KEZ24" s="8"/>
      <c r="KFA24" s="8"/>
      <c r="KFB24" s="8"/>
      <c r="KFC24" s="8"/>
      <c r="KFD24" s="10"/>
      <c r="KFE24" s="8"/>
      <c r="KFF24" s="8"/>
      <c r="KFG24" s="9"/>
      <c r="KFH24" s="8"/>
      <c r="KFI24" s="9"/>
      <c r="KFJ24" s="8"/>
      <c r="KFK24" s="8"/>
      <c r="KFL24" s="8"/>
      <c r="KFM24" s="8"/>
      <c r="KFN24" s="10"/>
      <c r="KFO24" s="8"/>
      <c r="KFP24" s="8"/>
      <c r="KFQ24" s="9"/>
      <c r="KFR24" s="8"/>
      <c r="KFS24" s="9"/>
      <c r="KFT24" s="8"/>
      <c r="KFU24" s="8"/>
      <c r="KFV24" s="8"/>
      <c r="KFW24" s="8"/>
      <c r="KFX24" s="10"/>
      <c r="KFY24" s="8"/>
      <c r="KFZ24" s="8"/>
      <c r="KGA24" s="9"/>
      <c r="KGB24" s="8"/>
      <c r="KGC24" s="9"/>
      <c r="KGD24" s="8"/>
      <c r="KGE24" s="8"/>
      <c r="KGF24" s="8"/>
      <c r="KGG24" s="8"/>
      <c r="KGH24" s="10"/>
      <c r="KGI24" s="8"/>
      <c r="KGJ24" s="8"/>
      <c r="KGK24" s="9"/>
      <c r="KGL24" s="8"/>
      <c r="KGM24" s="9"/>
      <c r="KGN24" s="8"/>
      <c r="KGO24" s="8"/>
      <c r="KGP24" s="8"/>
      <c r="KGQ24" s="8"/>
      <c r="KGR24" s="10"/>
      <c r="KGS24" s="8"/>
      <c r="KGT24" s="8"/>
      <c r="KGU24" s="9"/>
      <c r="KGV24" s="8"/>
      <c r="KGW24" s="9"/>
      <c r="KGX24" s="8"/>
      <c r="KGY24" s="8"/>
      <c r="KGZ24" s="8"/>
      <c r="KHA24" s="8"/>
      <c r="KHB24" s="10"/>
      <c r="KHC24" s="8"/>
      <c r="KHD24" s="8"/>
      <c r="KHE24" s="9"/>
      <c r="KHF24" s="8"/>
      <c r="KHG24" s="9"/>
      <c r="KHH24" s="8"/>
      <c r="KHI24" s="8"/>
      <c r="KHJ24" s="8"/>
      <c r="KHK24" s="8"/>
      <c r="KHL24" s="10"/>
      <c r="KHM24" s="8"/>
      <c r="KHN24" s="8"/>
      <c r="KHO24" s="9"/>
      <c r="KHP24" s="8"/>
      <c r="KHQ24" s="9"/>
      <c r="KHR24" s="8"/>
      <c r="KHS24" s="8"/>
      <c r="KHT24" s="8"/>
      <c r="KHU24" s="8"/>
      <c r="KHV24" s="10"/>
      <c r="KHW24" s="8"/>
      <c r="KHX24" s="8"/>
      <c r="KHY24" s="9"/>
      <c r="KHZ24" s="8"/>
      <c r="KIA24" s="9"/>
      <c r="KIB24" s="8"/>
      <c r="KIC24" s="8"/>
      <c r="KID24" s="8"/>
      <c r="KIE24" s="8"/>
      <c r="KIF24" s="10"/>
      <c r="KIG24" s="8"/>
      <c r="KIH24" s="8"/>
      <c r="KII24" s="9"/>
      <c r="KIJ24" s="8"/>
      <c r="KIK24" s="9"/>
      <c r="KIL24" s="8"/>
      <c r="KIM24" s="8"/>
      <c r="KIN24" s="8"/>
      <c r="KIO24" s="8"/>
      <c r="KIP24" s="10"/>
      <c r="KIQ24" s="8"/>
      <c r="KIR24" s="8"/>
      <c r="KIS24" s="9"/>
      <c r="KIT24" s="8"/>
      <c r="KIU24" s="9"/>
      <c r="KIV24" s="8"/>
      <c r="KIW24" s="8"/>
      <c r="KIX24" s="8"/>
      <c r="KIY24" s="8"/>
      <c r="KIZ24" s="10"/>
      <c r="KJA24" s="8"/>
      <c r="KJB24" s="8"/>
      <c r="KJC24" s="9"/>
      <c r="KJD24" s="8"/>
      <c r="KJE24" s="9"/>
      <c r="KJF24" s="8"/>
      <c r="KJG24" s="8"/>
      <c r="KJH24" s="8"/>
      <c r="KJI24" s="8"/>
      <c r="KJJ24" s="10"/>
      <c r="KJK24" s="8"/>
      <c r="KJL24" s="8"/>
      <c r="KJM24" s="9"/>
      <c r="KJN24" s="8"/>
      <c r="KJO24" s="9"/>
      <c r="KJP24" s="8"/>
      <c r="KJQ24" s="8"/>
      <c r="KJR24" s="8"/>
      <c r="KJS24" s="8"/>
      <c r="KJT24" s="10"/>
      <c r="KJU24" s="8"/>
      <c r="KJV24" s="8"/>
      <c r="KJW24" s="9"/>
      <c r="KJX24" s="8"/>
      <c r="KJY24" s="9"/>
      <c r="KJZ24" s="8"/>
      <c r="KKA24" s="8"/>
      <c r="KKB24" s="8"/>
      <c r="KKC24" s="8"/>
      <c r="KKD24" s="10"/>
      <c r="KKE24" s="8"/>
      <c r="KKF24" s="8"/>
      <c r="KKG24" s="9"/>
      <c r="KKH24" s="8"/>
      <c r="KKI24" s="9"/>
      <c r="KKJ24" s="8"/>
      <c r="KKK24" s="8"/>
      <c r="KKL24" s="8"/>
      <c r="KKM24" s="8"/>
      <c r="KKN24" s="10"/>
      <c r="KKO24" s="8"/>
      <c r="KKP24" s="8"/>
      <c r="KKQ24" s="9"/>
      <c r="KKR24" s="8"/>
      <c r="KKS24" s="9"/>
      <c r="KKT24" s="8"/>
      <c r="KKU24" s="8"/>
      <c r="KKV24" s="8"/>
      <c r="KKW24" s="8"/>
      <c r="KKX24" s="10"/>
      <c r="KKY24" s="8"/>
      <c r="KKZ24" s="8"/>
      <c r="KLA24" s="9"/>
      <c r="KLB24" s="8"/>
      <c r="KLC24" s="9"/>
      <c r="KLD24" s="8"/>
      <c r="KLE24" s="8"/>
      <c r="KLF24" s="8"/>
      <c r="KLG24" s="8"/>
      <c r="KLH24" s="10"/>
      <c r="KLI24" s="8"/>
      <c r="KLJ24" s="8"/>
      <c r="KLK24" s="9"/>
      <c r="KLL24" s="8"/>
      <c r="KLM24" s="9"/>
      <c r="KLN24" s="8"/>
      <c r="KLO24" s="8"/>
      <c r="KLP24" s="8"/>
      <c r="KLQ24" s="8"/>
      <c r="KLR24" s="10"/>
      <c r="KLS24" s="8"/>
      <c r="KLT24" s="8"/>
      <c r="KLU24" s="9"/>
      <c r="KLV24" s="8"/>
      <c r="KLW24" s="9"/>
      <c r="KLX24" s="8"/>
      <c r="KLY24" s="8"/>
      <c r="KLZ24" s="8"/>
      <c r="KMA24" s="8"/>
      <c r="KMB24" s="10"/>
      <c r="KMC24" s="8"/>
      <c r="KMD24" s="8"/>
      <c r="KME24" s="9"/>
      <c r="KMF24" s="8"/>
      <c r="KMG24" s="9"/>
      <c r="KMH24" s="8"/>
      <c r="KMI24" s="8"/>
      <c r="KMJ24" s="8"/>
      <c r="KMK24" s="8"/>
      <c r="KML24" s="10"/>
      <c r="KMM24" s="8"/>
      <c r="KMN24" s="8"/>
      <c r="KMO24" s="9"/>
      <c r="KMP24" s="8"/>
      <c r="KMQ24" s="9"/>
      <c r="KMR24" s="8"/>
      <c r="KMS24" s="8"/>
      <c r="KMT24" s="8"/>
      <c r="KMU24" s="8"/>
      <c r="KMV24" s="10"/>
      <c r="KMW24" s="8"/>
      <c r="KMX24" s="8"/>
      <c r="KMY24" s="9"/>
      <c r="KMZ24" s="8"/>
      <c r="KNA24" s="9"/>
      <c r="KNB24" s="8"/>
      <c r="KNC24" s="8"/>
      <c r="KND24" s="8"/>
      <c r="KNE24" s="8"/>
      <c r="KNF24" s="10"/>
      <c r="KNG24" s="8"/>
      <c r="KNH24" s="8"/>
      <c r="KNI24" s="9"/>
      <c r="KNJ24" s="8"/>
      <c r="KNK24" s="9"/>
      <c r="KNL24" s="8"/>
      <c r="KNM24" s="8"/>
      <c r="KNN24" s="8"/>
      <c r="KNO24" s="8"/>
      <c r="KNP24" s="10"/>
      <c r="KNQ24" s="8"/>
      <c r="KNR24" s="8"/>
      <c r="KNS24" s="9"/>
      <c r="KNT24" s="8"/>
      <c r="KNU24" s="9"/>
      <c r="KNV24" s="8"/>
      <c r="KNW24" s="8"/>
      <c r="KNX24" s="8"/>
      <c r="KNY24" s="8"/>
      <c r="KNZ24" s="10"/>
      <c r="KOA24" s="8"/>
      <c r="KOB24" s="8"/>
      <c r="KOC24" s="9"/>
      <c r="KOD24" s="8"/>
      <c r="KOE24" s="9"/>
      <c r="KOF24" s="8"/>
      <c r="KOG24" s="8"/>
      <c r="KOH24" s="8"/>
      <c r="KOI24" s="8"/>
      <c r="KOJ24" s="10"/>
      <c r="KOK24" s="8"/>
      <c r="KOL24" s="8"/>
      <c r="KOM24" s="9"/>
      <c r="KON24" s="8"/>
      <c r="KOO24" s="9"/>
      <c r="KOP24" s="8"/>
      <c r="KOQ24" s="8"/>
      <c r="KOR24" s="8"/>
      <c r="KOS24" s="8"/>
      <c r="KOT24" s="10"/>
      <c r="KOU24" s="8"/>
      <c r="KOV24" s="8"/>
      <c r="KOW24" s="9"/>
      <c r="KOX24" s="8"/>
      <c r="KOY24" s="9"/>
      <c r="KOZ24" s="8"/>
      <c r="KPA24" s="8"/>
      <c r="KPB24" s="8"/>
      <c r="KPC24" s="8"/>
      <c r="KPD24" s="10"/>
      <c r="KPE24" s="8"/>
      <c r="KPF24" s="8"/>
      <c r="KPG24" s="9"/>
      <c r="KPH24" s="8"/>
      <c r="KPI24" s="9"/>
      <c r="KPJ24" s="8"/>
      <c r="KPK24" s="8"/>
      <c r="KPL24" s="8"/>
      <c r="KPM24" s="8"/>
      <c r="KPN24" s="10"/>
      <c r="KPO24" s="8"/>
      <c r="KPP24" s="8"/>
      <c r="KPQ24" s="9"/>
      <c r="KPR24" s="8"/>
      <c r="KPS24" s="9"/>
      <c r="KPT24" s="8"/>
      <c r="KPU24" s="8"/>
      <c r="KPV24" s="8"/>
      <c r="KPW24" s="8"/>
      <c r="KPX24" s="10"/>
      <c r="KPY24" s="8"/>
      <c r="KPZ24" s="8"/>
      <c r="KQA24" s="9"/>
      <c r="KQB24" s="8"/>
      <c r="KQC24" s="9"/>
      <c r="KQD24" s="8"/>
      <c r="KQE24" s="8"/>
      <c r="KQF24" s="8"/>
      <c r="KQG24" s="8"/>
      <c r="KQH24" s="10"/>
      <c r="KQI24" s="8"/>
      <c r="KQJ24" s="8"/>
      <c r="KQK24" s="9"/>
      <c r="KQL24" s="8"/>
      <c r="KQM24" s="9"/>
      <c r="KQN24" s="8"/>
      <c r="KQO24" s="8"/>
      <c r="KQP24" s="8"/>
      <c r="KQQ24" s="8"/>
      <c r="KQR24" s="10"/>
      <c r="KQS24" s="8"/>
      <c r="KQT24" s="8"/>
      <c r="KQU24" s="9"/>
      <c r="KQV24" s="8"/>
      <c r="KQW24" s="9"/>
      <c r="KQX24" s="8"/>
      <c r="KQY24" s="8"/>
      <c r="KQZ24" s="8"/>
      <c r="KRA24" s="8"/>
      <c r="KRB24" s="10"/>
      <c r="KRC24" s="8"/>
      <c r="KRD24" s="8"/>
      <c r="KRE24" s="9"/>
      <c r="KRF24" s="8"/>
      <c r="KRG24" s="9"/>
      <c r="KRH24" s="8"/>
      <c r="KRI24" s="8"/>
      <c r="KRJ24" s="8"/>
      <c r="KRK24" s="8"/>
      <c r="KRL24" s="10"/>
      <c r="KRM24" s="8"/>
      <c r="KRN24" s="8"/>
      <c r="KRO24" s="9"/>
      <c r="KRP24" s="8"/>
      <c r="KRQ24" s="9"/>
      <c r="KRR24" s="8"/>
      <c r="KRS24" s="8"/>
      <c r="KRT24" s="8"/>
      <c r="KRU24" s="8"/>
      <c r="KRV24" s="10"/>
      <c r="KRW24" s="8"/>
      <c r="KRX24" s="8"/>
      <c r="KRY24" s="9"/>
      <c r="KRZ24" s="8"/>
      <c r="KSA24" s="9"/>
      <c r="KSB24" s="8"/>
      <c r="KSC24" s="8"/>
      <c r="KSD24" s="8"/>
      <c r="KSE24" s="8"/>
      <c r="KSF24" s="10"/>
      <c r="KSG24" s="8"/>
      <c r="KSH24" s="8"/>
      <c r="KSI24" s="9"/>
      <c r="KSJ24" s="8"/>
      <c r="KSK24" s="9"/>
      <c r="KSL24" s="8"/>
      <c r="KSM24" s="8"/>
      <c r="KSN24" s="8"/>
      <c r="KSO24" s="8"/>
      <c r="KSP24" s="10"/>
      <c r="KSQ24" s="8"/>
      <c r="KSR24" s="8"/>
      <c r="KSS24" s="9"/>
      <c r="KST24" s="8"/>
      <c r="KSU24" s="9"/>
      <c r="KSV24" s="8"/>
      <c r="KSW24" s="8"/>
      <c r="KSX24" s="8"/>
      <c r="KSY24" s="8"/>
      <c r="KSZ24" s="10"/>
      <c r="KTA24" s="8"/>
      <c r="KTB24" s="8"/>
      <c r="KTC24" s="9"/>
      <c r="KTD24" s="8"/>
      <c r="KTE24" s="9"/>
      <c r="KTF24" s="8"/>
      <c r="KTG24" s="8"/>
      <c r="KTH24" s="8"/>
      <c r="KTI24" s="8"/>
      <c r="KTJ24" s="10"/>
      <c r="KTK24" s="8"/>
      <c r="KTL24" s="8"/>
      <c r="KTM24" s="9"/>
      <c r="KTN24" s="8"/>
      <c r="KTO24" s="9"/>
      <c r="KTP24" s="8"/>
      <c r="KTQ24" s="8"/>
      <c r="KTR24" s="8"/>
      <c r="KTS24" s="8"/>
      <c r="KTT24" s="10"/>
      <c r="KTU24" s="8"/>
      <c r="KTV24" s="8"/>
      <c r="KTW24" s="9"/>
      <c r="KTX24" s="8"/>
      <c r="KTY24" s="9"/>
      <c r="KTZ24" s="8"/>
      <c r="KUA24" s="8"/>
      <c r="KUB24" s="8"/>
      <c r="KUC24" s="8"/>
      <c r="KUD24" s="10"/>
      <c r="KUE24" s="8"/>
      <c r="KUF24" s="8"/>
      <c r="KUG24" s="9"/>
      <c r="KUH24" s="8"/>
      <c r="KUI24" s="9"/>
      <c r="KUJ24" s="8"/>
      <c r="KUK24" s="8"/>
      <c r="KUL24" s="8"/>
      <c r="KUM24" s="8"/>
      <c r="KUN24" s="10"/>
      <c r="KUO24" s="8"/>
      <c r="KUP24" s="8"/>
      <c r="KUQ24" s="9"/>
      <c r="KUR24" s="8"/>
      <c r="KUS24" s="9"/>
      <c r="KUT24" s="8"/>
      <c r="KUU24" s="8"/>
      <c r="KUV24" s="8"/>
      <c r="KUW24" s="8"/>
      <c r="KUX24" s="10"/>
      <c r="KUY24" s="8"/>
      <c r="KUZ24" s="8"/>
      <c r="KVA24" s="9"/>
      <c r="KVB24" s="8"/>
      <c r="KVC24" s="9"/>
      <c r="KVD24" s="8"/>
      <c r="KVE24" s="8"/>
      <c r="KVF24" s="8"/>
      <c r="KVG24" s="8"/>
      <c r="KVH24" s="10"/>
      <c r="KVI24" s="8"/>
      <c r="KVJ24" s="8"/>
      <c r="KVK24" s="9"/>
      <c r="KVL24" s="8"/>
      <c r="KVM24" s="9"/>
      <c r="KVN24" s="8"/>
      <c r="KVO24" s="8"/>
      <c r="KVP24" s="8"/>
      <c r="KVQ24" s="8"/>
      <c r="KVR24" s="10"/>
      <c r="KVS24" s="8"/>
      <c r="KVT24" s="8"/>
      <c r="KVU24" s="9"/>
      <c r="KVV24" s="8"/>
      <c r="KVW24" s="9"/>
      <c r="KVX24" s="8"/>
      <c r="KVY24" s="8"/>
      <c r="KVZ24" s="8"/>
      <c r="KWA24" s="8"/>
      <c r="KWB24" s="10"/>
      <c r="KWC24" s="8"/>
      <c r="KWD24" s="8"/>
      <c r="KWE24" s="9"/>
      <c r="KWF24" s="8"/>
      <c r="KWG24" s="9"/>
      <c r="KWH24" s="8"/>
      <c r="KWI24" s="8"/>
      <c r="KWJ24" s="8"/>
      <c r="KWK24" s="8"/>
      <c r="KWL24" s="10"/>
      <c r="KWM24" s="8"/>
      <c r="KWN24" s="8"/>
      <c r="KWO24" s="9"/>
      <c r="KWP24" s="8"/>
      <c r="KWQ24" s="9"/>
      <c r="KWR24" s="8"/>
      <c r="KWS24" s="8"/>
      <c r="KWT24" s="8"/>
      <c r="KWU24" s="8"/>
      <c r="KWV24" s="10"/>
      <c r="KWW24" s="8"/>
      <c r="KWX24" s="8"/>
      <c r="KWY24" s="9"/>
      <c r="KWZ24" s="8"/>
      <c r="KXA24" s="9"/>
      <c r="KXB24" s="8"/>
      <c r="KXC24" s="8"/>
      <c r="KXD24" s="8"/>
      <c r="KXE24" s="8"/>
      <c r="KXF24" s="10"/>
      <c r="KXG24" s="8"/>
      <c r="KXH24" s="8"/>
      <c r="KXI24" s="9"/>
      <c r="KXJ24" s="8"/>
      <c r="KXK24" s="9"/>
      <c r="KXL24" s="8"/>
      <c r="KXM24" s="8"/>
      <c r="KXN24" s="8"/>
      <c r="KXO24" s="8"/>
      <c r="KXP24" s="10"/>
      <c r="KXQ24" s="8"/>
      <c r="KXR24" s="8"/>
      <c r="KXS24" s="9"/>
      <c r="KXT24" s="8"/>
      <c r="KXU24" s="9"/>
      <c r="KXV24" s="8"/>
      <c r="KXW24" s="8"/>
      <c r="KXX24" s="8"/>
      <c r="KXY24" s="8"/>
      <c r="KXZ24" s="10"/>
      <c r="KYA24" s="8"/>
      <c r="KYB24" s="8"/>
      <c r="KYC24" s="9"/>
      <c r="KYD24" s="8"/>
      <c r="KYE24" s="9"/>
      <c r="KYF24" s="8"/>
      <c r="KYG24" s="8"/>
      <c r="KYH24" s="8"/>
      <c r="KYI24" s="8"/>
      <c r="KYJ24" s="10"/>
      <c r="KYK24" s="8"/>
      <c r="KYL24" s="8"/>
      <c r="KYM24" s="9"/>
      <c r="KYN24" s="8"/>
      <c r="KYO24" s="9"/>
      <c r="KYP24" s="8"/>
      <c r="KYQ24" s="8"/>
      <c r="KYR24" s="8"/>
      <c r="KYS24" s="8"/>
      <c r="KYT24" s="10"/>
      <c r="KYU24" s="8"/>
      <c r="KYV24" s="8"/>
      <c r="KYW24" s="9"/>
      <c r="KYX24" s="8"/>
      <c r="KYY24" s="9"/>
      <c r="KYZ24" s="8"/>
      <c r="KZA24" s="8"/>
      <c r="KZB24" s="8"/>
      <c r="KZC24" s="8"/>
      <c r="KZD24" s="10"/>
      <c r="KZE24" s="8"/>
      <c r="KZF24" s="8"/>
      <c r="KZG24" s="9"/>
      <c r="KZH24" s="8"/>
      <c r="KZI24" s="9"/>
      <c r="KZJ24" s="8"/>
      <c r="KZK24" s="8"/>
      <c r="KZL24" s="8"/>
      <c r="KZM24" s="8"/>
      <c r="KZN24" s="10"/>
      <c r="KZO24" s="8"/>
      <c r="KZP24" s="8"/>
      <c r="KZQ24" s="9"/>
      <c r="KZR24" s="8"/>
      <c r="KZS24" s="9"/>
      <c r="KZT24" s="8"/>
      <c r="KZU24" s="8"/>
      <c r="KZV24" s="8"/>
      <c r="KZW24" s="8"/>
      <c r="KZX24" s="10"/>
      <c r="KZY24" s="8"/>
      <c r="KZZ24" s="8"/>
      <c r="LAA24" s="9"/>
      <c r="LAB24" s="8"/>
      <c r="LAC24" s="9"/>
      <c r="LAD24" s="8"/>
      <c r="LAE24" s="8"/>
      <c r="LAF24" s="8"/>
      <c r="LAG24" s="8"/>
      <c r="LAH24" s="10"/>
      <c r="LAI24" s="8"/>
      <c r="LAJ24" s="8"/>
      <c r="LAK24" s="9"/>
      <c r="LAL24" s="8"/>
      <c r="LAM24" s="9"/>
      <c r="LAN24" s="8"/>
      <c r="LAO24" s="8"/>
      <c r="LAP24" s="8"/>
      <c r="LAQ24" s="8"/>
      <c r="LAR24" s="10"/>
      <c r="LAS24" s="8"/>
      <c r="LAT24" s="8"/>
      <c r="LAU24" s="9"/>
      <c r="LAV24" s="8"/>
      <c r="LAW24" s="9"/>
      <c r="LAX24" s="8"/>
      <c r="LAY24" s="8"/>
      <c r="LAZ24" s="8"/>
      <c r="LBA24" s="8"/>
      <c r="LBB24" s="10"/>
      <c r="LBC24" s="8"/>
      <c r="LBD24" s="8"/>
      <c r="LBE24" s="9"/>
      <c r="LBF24" s="8"/>
      <c r="LBG24" s="9"/>
      <c r="LBH24" s="8"/>
      <c r="LBI24" s="8"/>
      <c r="LBJ24" s="8"/>
      <c r="LBK24" s="8"/>
      <c r="LBL24" s="10"/>
      <c r="LBM24" s="8"/>
      <c r="LBN24" s="8"/>
      <c r="LBO24" s="9"/>
      <c r="LBP24" s="8"/>
      <c r="LBQ24" s="9"/>
      <c r="LBR24" s="8"/>
      <c r="LBS24" s="8"/>
      <c r="LBT24" s="8"/>
      <c r="LBU24" s="8"/>
      <c r="LBV24" s="10"/>
      <c r="LBW24" s="8"/>
      <c r="LBX24" s="8"/>
      <c r="LBY24" s="9"/>
      <c r="LBZ24" s="8"/>
      <c r="LCA24" s="9"/>
      <c r="LCB24" s="8"/>
      <c r="LCC24" s="8"/>
      <c r="LCD24" s="8"/>
      <c r="LCE24" s="8"/>
      <c r="LCF24" s="10"/>
      <c r="LCG24" s="8"/>
      <c r="LCH24" s="8"/>
      <c r="LCI24" s="9"/>
      <c r="LCJ24" s="8"/>
      <c r="LCK24" s="9"/>
      <c r="LCL24" s="8"/>
      <c r="LCM24" s="8"/>
      <c r="LCN24" s="8"/>
      <c r="LCO24" s="8"/>
      <c r="LCP24" s="10"/>
      <c r="LCQ24" s="8"/>
      <c r="LCR24" s="8"/>
      <c r="LCS24" s="9"/>
      <c r="LCT24" s="8"/>
      <c r="LCU24" s="9"/>
      <c r="LCV24" s="8"/>
      <c r="LCW24" s="8"/>
      <c r="LCX24" s="8"/>
      <c r="LCY24" s="8"/>
      <c r="LCZ24" s="10"/>
      <c r="LDA24" s="8"/>
      <c r="LDB24" s="8"/>
      <c r="LDC24" s="9"/>
      <c r="LDD24" s="8"/>
      <c r="LDE24" s="9"/>
      <c r="LDF24" s="8"/>
      <c r="LDG24" s="8"/>
      <c r="LDH24" s="8"/>
      <c r="LDI24" s="8"/>
      <c r="LDJ24" s="10"/>
      <c r="LDK24" s="8"/>
      <c r="LDL24" s="8"/>
      <c r="LDM24" s="9"/>
      <c r="LDN24" s="8"/>
      <c r="LDO24" s="9"/>
      <c r="LDP24" s="8"/>
      <c r="LDQ24" s="8"/>
      <c r="LDR24" s="8"/>
      <c r="LDS24" s="8"/>
      <c r="LDT24" s="10"/>
      <c r="LDU24" s="8"/>
      <c r="LDV24" s="8"/>
      <c r="LDW24" s="9"/>
      <c r="LDX24" s="8"/>
      <c r="LDY24" s="9"/>
      <c r="LDZ24" s="8"/>
      <c r="LEA24" s="8"/>
      <c r="LEB24" s="8"/>
      <c r="LEC24" s="8"/>
      <c r="LED24" s="10"/>
      <c r="LEE24" s="8"/>
      <c r="LEF24" s="8"/>
      <c r="LEG24" s="9"/>
      <c r="LEH24" s="8"/>
      <c r="LEI24" s="9"/>
      <c r="LEJ24" s="8"/>
      <c r="LEK24" s="8"/>
      <c r="LEL24" s="8"/>
      <c r="LEM24" s="8"/>
      <c r="LEN24" s="10"/>
      <c r="LEO24" s="8"/>
      <c r="LEP24" s="8"/>
      <c r="LEQ24" s="9"/>
      <c r="LER24" s="8"/>
      <c r="LES24" s="9"/>
      <c r="LET24" s="8"/>
      <c r="LEU24" s="8"/>
      <c r="LEV24" s="8"/>
      <c r="LEW24" s="8"/>
      <c r="LEX24" s="10"/>
      <c r="LEY24" s="8"/>
      <c r="LEZ24" s="8"/>
      <c r="LFA24" s="9"/>
      <c r="LFB24" s="8"/>
      <c r="LFC24" s="9"/>
      <c r="LFD24" s="8"/>
      <c r="LFE24" s="8"/>
      <c r="LFF24" s="8"/>
      <c r="LFG24" s="8"/>
      <c r="LFH24" s="10"/>
      <c r="LFI24" s="8"/>
      <c r="LFJ24" s="8"/>
      <c r="LFK24" s="9"/>
      <c r="LFL24" s="8"/>
      <c r="LFM24" s="9"/>
      <c r="LFN24" s="8"/>
      <c r="LFO24" s="8"/>
      <c r="LFP24" s="8"/>
      <c r="LFQ24" s="8"/>
      <c r="LFR24" s="10"/>
      <c r="LFS24" s="8"/>
      <c r="LFT24" s="8"/>
      <c r="LFU24" s="9"/>
      <c r="LFV24" s="8"/>
      <c r="LFW24" s="9"/>
      <c r="LFX24" s="8"/>
      <c r="LFY24" s="8"/>
      <c r="LFZ24" s="8"/>
      <c r="LGA24" s="8"/>
      <c r="LGB24" s="10"/>
      <c r="LGC24" s="8"/>
      <c r="LGD24" s="8"/>
      <c r="LGE24" s="9"/>
      <c r="LGF24" s="8"/>
      <c r="LGG24" s="9"/>
      <c r="LGH24" s="8"/>
      <c r="LGI24" s="8"/>
      <c r="LGJ24" s="8"/>
      <c r="LGK24" s="8"/>
      <c r="LGL24" s="10"/>
      <c r="LGM24" s="8"/>
      <c r="LGN24" s="8"/>
      <c r="LGO24" s="9"/>
      <c r="LGP24" s="8"/>
      <c r="LGQ24" s="9"/>
      <c r="LGR24" s="8"/>
      <c r="LGS24" s="8"/>
      <c r="LGT24" s="8"/>
      <c r="LGU24" s="8"/>
      <c r="LGV24" s="10"/>
      <c r="LGW24" s="8"/>
      <c r="LGX24" s="8"/>
      <c r="LGY24" s="9"/>
      <c r="LGZ24" s="8"/>
      <c r="LHA24" s="9"/>
      <c r="LHB24" s="8"/>
      <c r="LHC24" s="8"/>
      <c r="LHD24" s="8"/>
      <c r="LHE24" s="8"/>
      <c r="LHF24" s="10"/>
      <c r="LHG24" s="8"/>
      <c r="LHH24" s="8"/>
      <c r="LHI24" s="9"/>
      <c r="LHJ24" s="8"/>
      <c r="LHK24" s="9"/>
      <c r="LHL24" s="8"/>
      <c r="LHM24" s="8"/>
      <c r="LHN24" s="8"/>
      <c r="LHO24" s="8"/>
      <c r="LHP24" s="10"/>
      <c r="LHQ24" s="8"/>
      <c r="LHR24" s="8"/>
      <c r="LHS24" s="9"/>
      <c r="LHT24" s="8"/>
      <c r="LHU24" s="9"/>
      <c r="LHV24" s="8"/>
      <c r="LHW24" s="8"/>
      <c r="LHX24" s="8"/>
      <c r="LHY24" s="8"/>
      <c r="LHZ24" s="10"/>
      <c r="LIA24" s="8"/>
      <c r="LIB24" s="8"/>
      <c r="LIC24" s="9"/>
      <c r="LID24" s="8"/>
      <c r="LIE24" s="9"/>
      <c r="LIF24" s="8"/>
      <c r="LIG24" s="8"/>
      <c r="LIH24" s="8"/>
      <c r="LII24" s="8"/>
      <c r="LIJ24" s="10"/>
      <c r="LIK24" s="8"/>
      <c r="LIL24" s="8"/>
      <c r="LIM24" s="9"/>
      <c r="LIN24" s="8"/>
      <c r="LIO24" s="9"/>
      <c r="LIP24" s="8"/>
      <c r="LIQ24" s="8"/>
      <c r="LIR24" s="8"/>
      <c r="LIS24" s="8"/>
      <c r="LIT24" s="10"/>
      <c r="LIU24" s="8"/>
      <c r="LIV24" s="8"/>
      <c r="LIW24" s="9"/>
      <c r="LIX24" s="8"/>
      <c r="LIY24" s="9"/>
      <c r="LIZ24" s="8"/>
      <c r="LJA24" s="8"/>
      <c r="LJB24" s="8"/>
      <c r="LJC24" s="8"/>
      <c r="LJD24" s="10"/>
      <c r="LJE24" s="8"/>
      <c r="LJF24" s="8"/>
      <c r="LJG24" s="9"/>
      <c r="LJH24" s="8"/>
      <c r="LJI24" s="9"/>
      <c r="LJJ24" s="8"/>
      <c r="LJK24" s="8"/>
      <c r="LJL24" s="8"/>
      <c r="LJM24" s="8"/>
      <c r="LJN24" s="10"/>
      <c r="LJO24" s="8"/>
      <c r="LJP24" s="8"/>
      <c r="LJQ24" s="9"/>
      <c r="LJR24" s="8"/>
      <c r="LJS24" s="9"/>
      <c r="LJT24" s="8"/>
      <c r="LJU24" s="8"/>
      <c r="LJV24" s="8"/>
      <c r="LJW24" s="8"/>
      <c r="LJX24" s="10"/>
      <c r="LJY24" s="8"/>
      <c r="LJZ24" s="8"/>
      <c r="LKA24" s="9"/>
      <c r="LKB24" s="8"/>
      <c r="LKC24" s="9"/>
      <c r="LKD24" s="8"/>
      <c r="LKE24" s="8"/>
      <c r="LKF24" s="8"/>
      <c r="LKG24" s="8"/>
      <c r="LKH24" s="10"/>
      <c r="LKI24" s="8"/>
      <c r="LKJ24" s="8"/>
      <c r="LKK24" s="9"/>
      <c r="LKL24" s="8"/>
      <c r="LKM24" s="9"/>
      <c r="LKN24" s="8"/>
      <c r="LKO24" s="8"/>
      <c r="LKP24" s="8"/>
      <c r="LKQ24" s="8"/>
      <c r="LKR24" s="10"/>
      <c r="LKS24" s="8"/>
      <c r="LKT24" s="8"/>
      <c r="LKU24" s="9"/>
      <c r="LKV24" s="8"/>
      <c r="LKW24" s="9"/>
      <c r="LKX24" s="8"/>
      <c r="LKY24" s="8"/>
      <c r="LKZ24" s="8"/>
      <c r="LLA24" s="8"/>
      <c r="LLB24" s="10"/>
      <c r="LLC24" s="8"/>
      <c r="LLD24" s="8"/>
      <c r="LLE24" s="9"/>
      <c r="LLF24" s="8"/>
      <c r="LLG24" s="9"/>
      <c r="LLH24" s="8"/>
      <c r="LLI24" s="8"/>
      <c r="LLJ24" s="8"/>
      <c r="LLK24" s="8"/>
      <c r="LLL24" s="10"/>
      <c r="LLM24" s="8"/>
      <c r="LLN24" s="8"/>
      <c r="LLO24" s="9"/>
      <c r="LLP24" s="8"/>
      <c r="LLQ24" s="9"/>
      <c r="LLR24" s="8"/>
      <c r="LLS24" s="8"/>
      <c r="LLT24" s="8"/>
      <c r="LLU24" s="8"/>
      <c r="LLV24" s="10"/>
      <c r="LLW24" s="8"/>
      <c r="LLX24" s="8"/>
      <c r="LLY24" s="9"/>
      <c r="LLZ24" s="8"/>
      <c r="LMA24" s="9"/>
      <c r="LMB24" s="8"/>
      <c r="LMC24" s="8"/>
      <c r="LMD24" s="8"/>
      <c r="LME24" s="8"/>
      <c r="LMF24" s="10"/>
      <c r="LMG24" s="8"/>
      <c r="LMH24" s="8"/>
      <c r="LMI24" s="9"/>
      <c r="LMJ24" s="8"/>
      <c r="LMK24" s="9"/>
      <c r="LML24" s="8"/>
      <c r="LMM24" s="8"/>
      <c r="LMN24" s="8"/>
      <c r="LMO24" s="8"/>
      <c r="LMP24" s="10"/>
      <c r="LMQ24" s="8"/>
      <c r="LMR24" s="8"/>
      <c r="LMS24" s="9"/>
      <c r="LMT24" s="8"/>
      <c r="LMU24" s="9"/>
      <c r="LMV24" s="8"/>
      <c r="LMW24" s="8"/>
      <c r="LMX24" s="8"/>
      <c r="LMY24" s="8"/>
      <c r="LMZ24" s="10"/>
      <c r="LNA24" s="8"/>
      <c r="LNB24" s="8"/>
      <c r="LNC24" s="9"/>
      <c r="LND24" s="8"/>
      <c r="LNE24" s="9"/>
      <c r="LNF24" s="8"/>
      <c r="LNG24" s="8"/>
      <c r="LNH24" s="8"/>
      <c r="LNI24" s="8"/>
      <c r="LNJ24" s="10"/>
      <c r="LNK24" s="8"/>
      <c r="LNL24" s="8"/>
      <c r="LNM24" s="9"/>
      <c r="LNN24" s="8"/>
      <c r="LNO24" s="9"/>
      <c r="LNP24" s="8"/>
      <c r="LNQ24" s="8"/>
      <c r="LNR24" s="8"/>
      <c r="LNS24" s="8"/>
      <c r="LNT24" s="10"/>
      <c r="LNU24" s="8"/>
      <c r="LNV24" s="8"/>
      <c r="LNW24" s="9"/>
      <c r="LNX24" s="8"/>
      <c r="LNY24" s="9"/>
      <c r="LNZ24" s="8"/>
      <c r="LOA24" s="8"/>
      <c r="LOB24" s="8"/>
      <c r="LOC24" s="8"/>
      <c r="LOD24" s="10"/>
      <c r="LOE24" s="8"/>
      <c r="LOF24" s="8"/>
      <c r="LOG24" s="9"/>
      <c r="LOH24" s="8"/>
      <c r="LOI24" s="9"/>
      <c r="LOJ24" s="8"/>
      <c r="LOK24" s="8"/>
      <c r="LOL24" s="8"/>
      <c r="LOM24" s="8"/>
      <c r="LON24" s="10"/>
      <c r="LOO24" s="8"/>
      <c r="LOP24" s="8"/>
      <c r="LOQ24" s="9"/>
      <c r="LOR24" s="8"/>
      <c r="LOS24" s="9"/>
      <c r="LOT24" s="8"/>
      <c r="LOU24" s="8"/>
      <c r="LOV24" s="8"/>
      <c r="LOW24" s="8"/>
      <c r="LOX24" s="10"/>
      <c r="LOY24" s="8"/>
      <c r="LOZ24" s="8"/>
      <c r="LPA24" s="9"/>
      <c r="LPB24" s="8"/>
      <c r="LPC24" s="9"/>
      <c r="LPD24" s="8"/>
      <c r="LPE24" s="8"/>
      <c r="LPF24" s="8"/>
      <c r="LPG24" s="8"/>
      <c r="LPH24" s="10"/>
      <c r="LPI24" s="8"/>
      <c r="LPJ24" s="8"/>
      <c r="LPK24" s="9"/>
      <c r="LPL24" s="8"/>
      <c r="LPM24" s="9"/>
      <c r="LPN24" s="8"/>
      <c r="LPO24" s="8"/>
      <c r="LPP24" s="8"/>
      <c r="LPQ24" s="8"/>
      <c r="LPR24" s="10"/>
      <c r="LPS24" s="8"/>
      <c r="LPT24" s="8"/>
      <c r="LPU24" s="9"/>
      <c r="LPV24" s="8"/>
      <c r="LPW24" s="9"/>
      <c r="LPX24" s="8"/>
      <c r="LPY24" s="8"/>
      <c r="LPZ24" s="8"/>
      <c r="LQA24" s="8"/>
      <c r="LQB24" s="10"/>
      <c r="LQC24" s="8"/>
      <c r="LQD24" s="8"/>
      <c r="LQE24" s="9"/>
      <c r="LQF24" s="8"/>
      <c r="LQG24" s="9"/>
      <c r="LQH24" s="8"/>
      <c r="LQI24" s="8"/>
      <c r="LQJ24" s="8"/>
      <c r="LQK24" s="8"/>
      <c r="LQL24" s="10"/>
      <c r="LQM24" s="8"/>
      <c r="LQN24" s="8"/>
      <c r="LQO24" s="9"/>
      <c r="LQP24" s="8"/>
      <c r="LQQ24" s="9"/>
      <c r="LQR24" s="8"/>
      <c r="LQS24" s="8"/>
      <c r="LQT24" s="8"/>
      <c r="LQU24" s="8"/>
      <c r="LQV24" s="10"/>
      <c r="LQW24" s="8"/>
      <c r="LQX24" s="8"/>
      <c r="LQY24" s="9"/>
      <c r="LQZ24" s="8"/>
      <c r="LRA24" s="9"/>
      <c r="LRB24" s="8"/>
      <c r="LRC24" s="8"/>
      <c r="LRD24" s="8"/>
      <c r="LRE24" s="8"/>
      <c r="LRF24" s="10"/>
      <c r="LRG24" s="8"/>
      <c r="LRH24" s="8"/>
      <c r="LRI24" s="9"/>
      <c r="LRJ24" s="8"/>
      <c r="LRK24" s="9"/>
      <c r="LRL24" s="8"/>
      <c r="LRM24" s="8"/>
      <c r="LRN24" s="8"/>
      <c r="LRO24" s="8"/>
      <c r="LRP24" s="10"/>
      <c r="LRQ24" s="8"/>
      <c r="LRR24" s="8"/>
      <c r="LRS24" s="9"/>
      <c r="LRT24" s="8"/>
      <c r="LRU24" s="9"/>
      <c r="LRV24" s="8"/>
      <c r="LRW24" s="8"/>
      <c r="LRX24" s="8"/>
      <c r="LRY24" s="8"/>
      <c r="LRZ24" s="10"/>
      <c r="LSA24" s="8"/>
      <c r="LSB24" s="8"/>
      <c r="LSC24" s="9"/>
      <c r="LSD24" s="8"/>
      <c r="LSE24" s="9"/>
      <c r="LSF24" s="8"/>
      <c r="LSG24" s="8"/>
      <c r="LSH24" s="8"/>
      <c r="LSI24" s="8"/>
      <c r="LSJ24" s="10"/>
      <c r="LSK24" s="8"/>
      <c r="LSL24" s="8"/>
      <c r="LSM24" s="9"/>
      <c r="LSN24" s="8"/>
      <c r="LSO24" s="9"/>
      <c r="LSP24" s="8"/>
      <c r="LSQ24" s="8"/>
      <c r="LSR24" s="8"/>
      <c r="LSS24" s="8"/>
      <c r="LST24" s="10"/>
      <c r="LSU24" s="8"/>
      <c r="LSV24" s="8"/>
      <c r="LSW24" s="9"/>
      <c r="LSX24" s="8"/>
      <c r="LSY24" s="9"/>
      <c r="LSZ24" s="8"/>
      <c r="LTA24" s="8"/>
      <c r="LTB24" s="8"/>
      <c r="LTC24" s="8"/>
      <c r="LTD24" s="10"/>
      <c r="LTE24" s="8"/>
      <c r="LTF24" s="8"/>
      <c r="LTG24" s="9"/>
      <c r="LTH24" s="8"/>
      <c r="LTI24" s="9"/>
      <c r="LTJ24" s="8"/>
      <c r="LTK24" s="8"/>
      <c r="LTL24" s="8"/>
      <c r="LTM24" s="8"/>
      <c r="LTN24" s="10"/>
      <c r="LTO24" s="8"/>
      <c r="LTP24" s="8"/>
      <c r="LTQ24" s="9"/>
      <c r="LTR24" s="8"/>
      <c r="LTS24" s="9"/>
      <c r="LTT24" s="8"/>
      <c r="LTU24" s="8"/>
      <c r="LTV24" s="8"/>
      <c r="LTW24" s="8"/>
      <c r="LTX24" s="10"/>
      <c r="LTY24" s="8"/>
      <c r="LTZ24" s="8"/>
      <c r="LUA24" s="9"/>
      <c r="LUB24" s="8"/>
      <c r="LUC24" s="9"/>
      <c r="LUD24" s="8"/>
      <c r="LUE24" s="8"/>
      <c r="LUF24" s="8"/>
      <c r="LUG24" s="8"/>
      <c r="LUH24" s="10"/>
      <c r="LUI24" s="8"/>
      <c r="LUJ24" s="8"/>
      <c r="LUK24" s="9"/>
      <c r="LUL24" s="8"/>
      <c r="LUM24" s="9"/>
      <c r="LUN24" s="8"/>
      <c r="LUO24" s="8"/>
      <c r="LUP24" s="8"/>
      <c r="LUQ24" s="8"/>
      <c r="LUR24" s="10"/>
      <c r="LUS24" s="8"/>
      <c r="LUT24" s="8"/>
      <c r="LUU24" s="9"/>
      <c r="LUV24" s="8"/>
      <c r="LUW24" s="9"/>
      <c r="LUX24" s="8"/>
      <c r="LUY24" s="8"/>
      <c r="LUZ24" s="8"/>
      <c r="LVA24" s="8"/>
      <c r="LVB24" s="10"/>
      <c r="LVC24" s="8"/>
      <c r="LVD24" s="8"/>
      <c r="LVE24" s="9"/>
      <c r="LVF24" s="8"/>
      <c r="LVG24" s="9"/>
      <c r="LVH24" s="8"/>
      <c r="LVI24" s="8"/>
      <c r="LVJ24" s="8"/>
      <c r="LVK24" s="8"/>
      <c r="LVL24" s="10"/>
      <c r="LVM24" s="8"/>
      <c r="LVN24" s="8"/>
      <c r="LVO24" s="9"/>
      <c r="LVP24" s="8"/>
      <c r="LVQ24" s="9"/>
      <c r="LVR24" s="8"/>
      <c r="LVS24" s="8"/>
      <c r="LVT24" s="8"/>
      <c r="LVU24" s="8"/>
      <c r="LVV24" s="10"/>
      <c r="LVW24" s="8"/>
      <c r="LVX24" s="8"/>
      <c r="LVY24" s="9"/>
      <c r="LVZ24" s="8"/>
      <c r="LWA24" s="9"/>
      <c r="LWB24" s="8"/>
      <c r="LWC24" s="8"/>
      <c r="LWD24" s="8"/>
      <c r="LWE24" s="8"/>
      <c r="LWF24" s="10"/>
      <c r="LWG24" s="8"/>
      <c r="LWH24" s="8"/>
      <c r="LWI24" s="9"/>
      <c r="LWJ24" s="8"/>
      <c r="LWK24" s="9"/>
      <c r="LWL24" s="8"/>
      <c r="LWM24" s="8"/>
      <c r="LWN24" s="8"/>
      <c r="LWO24" s="8"/>
      <c r="LWP24" s="10"/>
      <c r="LWQ24" s="8"/>
      <c r="LWR24" s="8"/>
      <c r="LWS24" s="9"/>
      <c r="LWT24" s="8"/>
      <c r="LWU24" s="9"/>
      <c r="LWV24" s="8"/>
      <c r="LWW24" s="8"/>
      <c r="LWX24" s="8"/>
      <c r="LWY24" s="8"/>
      <c r="LWZ24" s="10"/>
      <c r="LXA24" s="8"/>
      <c r="LXB24" s="8"/>
      <c r="LXC24" s="9"/>
      <c r="LXD24" s="8"/>
      <c r="LXE24" s="9"/>
      <c r="LXF24" s="8"/>
      <c r="LXG24" s="8"/>
      <c r="LXH24" s="8"/>
      <c r="LXI24" s="8"/>
      <c r="LXJ24" s="10"/>
      <c r="LXK24" s="8"/>
      <c r="LXL24" s="8"/>
      <c r="LXM24" s="9"/>
      <c r="LXN24" s="8"/>
      <c r="LXO24" s="9"/>
      <c r="LXP24" s="8"/>
      <c r="LXQ24" s="8"/>
      <c r="LXR24" s="8"/>
      <c r="LXS24" s="8"/>
      <c r="LXT24" s="10"/>
      <c r="LXU24" s="8"/>
      <c r="LXV24" s="8"/>
      <c r="LXW24" s="9"/>
      <c r="LXX24" s="8"/>
      <c r="LXY24" s="9"/>
      <c r="LXZ24" s="8"/>
      <c r="LYA24" s="8"/>
      <c r="LYB24" s="8"/>
      <c r="LYC24" s="8"/>
      <c r="LYD24" s="10"/>
      <c r="LYE24" s="8"/>
      <c r="LYF24" s="8"/>
      <c r="LYG24" s="9"/>
      <c r="LYH24" s="8"/>
      <c r="LYI24" s="9"/>
      <c r="LYJ24" s="8"/>
      <c r="LYK24" s="8"/>
      <c r="LYL24" s="8"/>
      <c r="LYM24" s="8"/>
      <c r="LYN24" s="10"/>
      <c r="LYO24" s="8"/>
      <c r="LYP24" s="8"/>
      <c r="LYQ24" s="9"/>
      <c r="LYR24" s="8"/>
      <c r="LYS24" s="9"/>
      <c r="LYT24" s="8"/>
      <c r="LYU24" s="8"/>
      <c r="LYV24" s="8"/>
      <c r="LYW24" s="8"/>
      <c r="LYX24" s="10"/>
      <c r="LYY24" s="8"/>
      <c r="LYZ24" s="8"/>
      <c r="LZA24" s="9"/>
      <c r="LZB24" s="8"/>
      <c r="LZC24" s="9"/>
      <c r="LZD24" s="8"/>
      <c r="LZE24" s="8"/>
      <c r="LZF24" s="8"/>
      <c r="LZG24" s="8"/>
      <c r="LZH24" s="10"/>
      <c r="LZI24" s="8"/>
      <c r="LZJ24" s="8"/>
      <c r="LZK24" s="9"/>
      <c r="LZL24" s="8"/>
      <c r="LZM24" s="9"/>
      <c r="LZN24" s="8"/>
      <c r="LZO24" s="8"/>
      <c r="LZP24" s="8"/>
      <c r="LZQ24" s="8"/>
      <c r="LZR24" s="10"/>
      <c r="LZS24" s="8"/>
      <c r="LZT24" s="8"/>
      <c r="LZU24" s="9"/>
      <c r="LZV24" s="8"/>
      <c r="LZW24" s="9"/>
      <c r="LZX24" s="8"/>
      <c r="LZY24" s="8"/>
      <c r="LZZ24" s="8"/>
      <c r="MAA24" s="8"/>
      <c r="MAB24" s="10"/>
      <c r="MAC24" s="8"/>
      <c r="MAD24" s="8"/>
      <c r="MAE24" s="9"/>
      <c r="MAF24" s="8"/>
      <c r="MAG24" s="9"/>
      <c r="MAH24" s="8"/>
      <c r="MAI24" s="8"/>
      <c r="MAJ24" s="8"/>
      <c r="MAK24" s="8"/>
      <c r="MAL24" s="10"/>
      <c r="MAM24" s="8"/>
      <c r="MAN24" s="8"/>
      <c r="MAO24" s="9"/>
      <c r="MAP24" s="8"/>
      <c r="MAQ24" s="9"/>
      <c r="MAR24" s="8"/>
      <c r="MAS24" s="8"/>
      <c r="MAT24" s="8"/>
      <c r="MAU24" s="8"/>
      <c r="MAV24" s="10"/>
      <c r="MAW24" s="8"/>
      <c r="MAX24" s="8"/>
      <c r="MAY24" s="9"/>
      <c r="MAZ24" s="8"/>
      <c r="MBA24" s="9"/>
      <c r="MBB24" s="8"/>
      <c r="MBC24" s="8"/>
      <c r="MBD24" s="8"/>
      <c r="MBE24" s="8"/>
      <c r="MBF24" s="10"/>
      <c r="MBG24" s="8"/>
      <c r="MBH24" s="8"/>
      <c r="MBI24" s="9"/>
      <c r="MBJ24" s="8"/>
      <c r="MBK24" s="9"/>
      <c r="MBL24" s="8"/>
      <c r="MBM24" s="8"/>
      <c r="MBN24" s="8"/>
      <c r="MBO24" s="8"/>
      <c r="MBP24" s="10"/>
      <c r="MBQ24" s="8"/>
      <c r="MBR24" s="8"/>
      <c r="MBS24" s="9"/>
      <c r="MBT24" s="8"/>
      <c r="MBU24" s="9"/>
      <c r="MBV24" s="8"/>
      <c r="MBW24" s="8"/>
      <c r="MBX24" s="8"/>
      <c r="MBY24" s="8"/>
      <c r="MBZ24" s="10"/>
      <c r="MCA24" s="8"/>
      <c r="MCB24" s="8"/>
      <c r="MCC24" s="9"/>
      <c r="MCD24" s="8"/>
      <c r="MCE24" s="9"/>
      <c r="MCF24" s="8"/>
      <c r="MCG24" s="8"/>
      <c r="MCH24" s="8"/>
      <c r="MCI24" s="8"/>
      <c r="MCJ24" s="10"/>
      <c r="MCK24" s="8"/>
      <c r="MCL24" s="8"/>
      <c r="MCM24" s="9"/>
      <c r="MCN24" s="8"/>
      <c r="MCO24" s="9"/>
      <c r="MCP24" s="8"/>
      <c r="MCQ24" s="8"/>
      <c r="MCR24" s="8"/>
      <c r="MCS24" s="8"/>
      <c r="MCT24" s="10"/>
      <c r="MCU24" s="8"/>
      <c r="MCV24" s="8"/>
      <c r="MCW24" s="9"/>
      <c r="MCX24" s="8"/>
      <c r="MCY24" s="9"/>
      <c r="MCZ24" s="8"/>
      <c r="MDA24" s="8"/>
      <c r="MDB24" s="8"/>
      <c r="MDC24" s="8"/>
      <c r="MDD24" s="10"/>
      <c r="MDE24" s="8"/>
      <c r="MDF24" s="8"/>
      <c r="MDG24" s="9"/>
      <c r="MDH24" s="8"/>
      <c r="MDI24" s="9"/>
      <c r="MDJ24" s="8"/>
      <c r="MDK24" s="8"/>
      <c r="MDL24" s="8"/>
      <c r="MDM24" s="8"/>
      <c r="MDN24" s="10"/>
      <c r="MDO24" s="8"/>
      <c r="MDP24" s="8"/>
      <c r="MDQ24" s="9"/>
      <c r="MDR24" s="8"/>
      <c r="MDS24" s="9"/>
      <c r="MDT24" s="8"/>
      <c r="MDU24" s="8"/>
      <c r="MDV24" s="8"/>
      <c r="MDW24" s="8"/>
      <c r="MDX24" s="10"/>
      <c r="MDY24" s="8"/>
      <c r="MDZ24" s="8"/>
      <c r="MEA24" s="9"/>
      <c r="MEB24" s="8"/>
      <c r="MEC24" s="9"/>
      <c r="MED24" s="8"/>
      <c r="MEE24" s="8"/>
      <c r="MEF24" s="8"/>
      <c r="MEG24" s="8"/>
      <c r="MEH24" s="10"/>
      <c r="MEI24" s="8"/>
      <c r="MEJ24" s="8"/>
      <c r="MEK24" s="9"/>
      <c r="MEL24" s="8"/>
      <c r="MEM24" s="9"/>
      <c r="MEN24" s="8"/>
      <c r="MEO24" s="8"/>
      <c r="MEP24" s="8"/>
      <c r="MEQ24" s="8"/>
      <c r="MER24" s="10"/>
      <c r="MES24" s="8"/>
      <c r="MET24" s="8"/>
      <c r="MEU24" s="9"/>
      <c r="MEV24" s="8"/>
      <c r="MEW24" s="9"/>
      <c r="MEX24" s="8"/>
      <c r="MEY24" s="8"/>
      <c r="MEZ24" s="8"/>
      <c r="MFA24" s="8"/>
      <c r="MFB24" s="10"/>
      <c r="MFC24" s="8"/>
      <c r="MFD24" s="8"/>
      <c r="MFE24" s="9"/>
      <c r="MFF24" s="8"/>
      <c r="MFG24" s="9"/>
      <c r="MFH24" s="8"/>
      <c r="MFI24" s="8"/>
      <c r="MFJ24" s="8"/>
      <c r="MFK24" s="8"/>
      <c r="MFL24" s="10"/>
      <c r="MFM24" s="8"/>
      <c r="MFN24" s="8"/>
      <c r="MFO24" s="9"/>
      <c r="MFP24" s="8"/>
      <c r="MFQ24" s="9"/>
      <c r="MFR24" s="8"/>
      <c r="MFS24" s="8"/>
      <c r="MFT24" s="8"/>
      <c r="MFU24" s="8"/>
      <c r="MFV24" s="10"/>
      <c r="MFW24" s="8"/>
      <c r="MFX24" s="8"/>
      <c r="MFY24" s="9"/>
      <c r="MFZ24" s="8"/>
      <c r="MGA24" s="9"/>
      <c r="MGB24" s="8"/>
      <c r="MGC24" s="8"/>
      <c r="MGD24" s="8"/>
      <c r="MGE24" s="8"/>
      <c r="MGF24" s="10"/>
      <c r="MGG24" s="8"/>
      <c r="MGH24" s="8"/>
      <c r="MGI24" s="9"/>
      <c r="MGJ24" s="8"/>
      <c r="MGK24" s="9"/>
      <c r="MGL24" s="8"/>
      <c r="MGM24" s="8"/>
      <c r="MGN24" s="8"/>
      <c r="MGO24" s="8"/>
      <c r="MGP24" s="10"/>
      <c r="MGQ24" s="8"/>
      <c r="MGR24" s="8"/>
      <c r="MGS24" s="9"/>
      <c r="MGT24" s="8"/>
      <c r="MGU24" s="9"/>
      <c r="MGV24" s="8"/>
      <c r="MGW24" s="8"/>
      <c r="MGX24" s="8"/>
      <c r="MGY24" s="8"/>
      <c r="MGZ24" s="10"/>
      <c r="MHA24" s="8"/>
      <c r="MHB24" s="8"/>
      <c r="MHC24" s="9"/>
      <c r="MHD24" s="8"/>
      <c r="MHE24" s="9"/>
      <c r="MHF24" s="8"/>
      <c r="MHG24" s="8"/>
      <c r="MHH24" s="8"/>
      <c r="MHI24" s="8"/>
      <c r="MHJ24" s="10"/>
      <c r="MHK24" s="8"/>
      <c r="MHL24" s="8"/>
      <c r="MHM24" s="9"/>
      <c r="MHN24" s="8"/>
      <c r="MHO24" s="9"/>
      <c r="MHP24" s="8"/>
      <c r="MHQ24" s="8"/>
      <c r="MHR24" s="8"/>
      <c r="MHS24" s="8"/>
      <c r="MHT24" s="10"/>
      <c r="MHU24" s="8"/>
      <c r="MHV24" s="8"/>
      <c r="MHW24" s="9"/>
      <c r="MHX24" s="8"/>
      <c r="MHY24" s="9"/>
      <c r="MHZ24" s="8"/>
      <c r="MIA24" s="8"/>
      <c r="MIB24" s="8"/>
      <c r="MIC24" s="8"/>
      <c r="MID24" s="10"/>
      <c r="MIE24" s="8"/>
      <c r="MIF24" s="8"/>
      <c r="MIG24" s="9"/>
      <c r="MIH24" s="8"/>
      <c r="MII24" s="9"/>
      <c r="MIJ24" s="8"/>
      <c r="MIK24" s="8"/>
      <c r="MIL24" s="8"/>
      <c r="MIM24" s="8"/>
      <c r="MIN24" s="10"/>
      <c r="MIO24" s="8"/>
      <c r="MIP24" s="8"/>
      <c r="MIQ24" s="9"/>
      <c r="MIR24" s="8"/>
      <c r="MIS24" s="9"/>
      <c r="MIT24" s="8"/>
      <c r="MIU24" s="8"/>
      <c r="MIV24" s="8"/>
      <c r="MIW24" s="8"/>
      <c r="MIX24" s="10"/>
      <c r="MIY24" s="8"/>
      <c r="MIZ24" s="8"/>
      <c r="MJA24" s="9"/>
      <c r="MJB24" s="8"/>
      <c r="MJC24" s="9"/>
      <c r="MJD24" s="8"/>
      <c r="MJE24" s="8"/>
      <c r="MJF24" s="8"/>
      <c r="MJG24" s="8"/>
      <c r="MJH24" s="10"/>
      <c r="MJI24" s="8"/>
      <c r="MJJ24" s="8"/>
      <c r="MJK24" s="9"/>
      <c r="MJL24" s="8"/>
      <c r="MJM24" s="9"/>
      <c r="MJN24" s="8"/>
      <c r="MJO24" s="8"/>
      <c r="MJP24" s="8"/>
      <c r="MJQ24" s="8"/>
      <c r="MJR24" s="10"/>
      <c r="MJS24" s="8"/>
      <c r="MJT24" s="8"/>
      <c r="MJU24" s="9"/>
      <c r="MJV24" s="8"/>
      <c r="MJW24" s="9"/>
      <c r="MJX24" s="8"/>
      <c r="MJY24" s="8"/>
      <c r="MJZ24" s="8"/>
      <c r="MKA24" s="8"/>
      <c r="MKB24" s="10"/>
      <c r="MKC24" s="8"/>
      <c r="MKD24" s="8"/>
      <c r="MKE24" s="9"/>
      <c r="MKF24" s="8"/>
      <c r="MKG24" s="9"/>
      <c r="MKH24" s="8"/>
      <c r="MKI24" s="8"/>
      <c r="MKJ24" s="8"/>
      <c r="MKK24" s="8"/>
      <c r="MKL24" s="10"/>
      <c r="MKM24" s="8"/>
      <c r="MKN24" s="8"/>
      <c r="MKO24" s="9"/>
      <c r="MKP24" s="8"/>
      <c r="MKQ24" s="9"/>
      <c r="MKR24" s="8"/>
      <c r="MKS24" s="8"/>
      <c r="MKT24" s="8"/>
      <c r="MKU24" s="8"/>
      <c r="MKV24" s="10"/>
      <c r="MKW24" s="8"/>
      <c r="MKX24" s="8"/>
      <c r="MKY24" s="9"/>
      <c r="MKZ24" s="8"/>
      <c r="MLA24" s="9"/>
      <c r="MLB24" s="8"/>
      <c r="MLC24" s="8"/>
      <c r="MLD24" s="8"/>
      <c r="MLE24" s="8"/>
      <c r="MLF24" s="10"/>
      <c r="MLG24" s="8"/>
      <c r="MLH24" s="8"/>
      <c r="MLI24" s="9"/>
      <c r="MLJ24" s="8"/>
      <c r="MLK24" s="9"/>
      <c r="MLL24" s="8"/>
      <c r="MLM24" s="8"/>
      <c r="MLN24" s="8"/>
      <c r="MLO24" s="8"/>
      <c r="MLP24" s="10"/>
      <c r="MLQ24" s="8"/>
      <c r="MLR24" s="8"/>
      <c r="MLS24" s="9"/>
      <c r="MLT24" s="8"/>
      <c r="MLU24" s="9"/>
      <c r="MLV24" s="8"/>
      <c r="MLW24" s="8"/>
      <c r="MLX24" s="8"/>
      <c r="MLY24" s="8"/>
      <c r="MLZ24" s="10"/>
      <c r="MMA24" s="8"/>
      <c r="MMB24" s="8"/>
      <c r="MMC24" s="9"/>
      <c r="MMD24" s="8"/>
      <c r="MME24" s="9"/>
      <c r="MMF24" s="8"/>
      <c r="MMG24" s="8"/>
      <c r="MMH24" s="8"/>
      <c r="MMI24" s="8"/>
      <c r="MMJ24" s="10"/>
      <c r="MMK24" s="8"/>
      <c r="MML24" s="8"/>
      <c r="MMM24" s="9"/>
      <c r="MMN24" s="8"/>
      <c r="MMO24" s="9"/>
      <c r="MMP24" s="8"/>
      <c r="MMQ24" s="8"/>
      <c r="MMR24" s="8"/>
      <c r="MMS24" s="8"/>
      <c r="MMT24" s="10"/>
      <c r="MMU24" s="8"/>
      <c r="MMV24" s="8"/>
      <c r="MMW24" s="9"/>
      <c r="MMX24" s="8"/>
      <c r="MMY24" s="9"/>
      <c r="MMZ24" s="8"/>
      <c r="MNA24" s="8"/>
      <c r="MNB24" s="8"/>
      <c r="MNC24" s="8"/>
      <c r="MND24" s="10"/>
      <c r="MNE24" s="8"/>
      <c r="MNF24" s="8"/>
      <c r="MNG24" s="9"/>
      <c r="MNH24" s="8"/>
      <c r="MNI24" s="9"/>
      <c r="MNJ24" s="8"/>
      <c r="MNK24" s="8"/>
      <c r="MNL24" s="8"/>
      <c r="MNM24" s="8"/>
      <c r="MNN24" s="10"/>
      <c r="MNO24" s="8"/>
      <c r="MNP24" s="8"/>
      <c r="MNQ24" s="9"/>
      <c r="MNR24" s="8"/>
      <c r="MNS24" s="9"/>
      <c r="MNT24" s="8"/>
      <c r="MNU24" s="8"/>
      <c r="MNV24" s="8"/>
      <c r="MNW24" s="8"/>
      <c r="MNX24" s="10"/>
      <c r="MNY24" s="8"/>
      <c r="MNZ24" s="8"/>
      <c r="MOA24" s="9"/>
      <c r="MOB24" s="8"/>
      <c r="MOC24" s="9"/>
      <c r="MOD24" s="8"/>
      <c r="MOE24" s="8"/>
      <c r="MOF24" s="8"/>
      <c r="MOG24" s="8"/>
      <c r="MOH24" s="10"/>
      <c r="MOI24" s="8"/>
      <c r="MOJ24" s="8"/>
      <c r="MOK24" s="9"/>
      <c r="MOL24" s="8"/>
      <c r="MOM24" s="9"/>
      <c r="MON24" s="8"/>
      <c r="MOO24" s="8"/>
      <c r="MOP24" s="8"/>
      <c r="MOQ24" s="8"/>
      <c r="MOR24" s="10"/>
      <c r="MOS24" s="8"/>
      <c r="MOT24" s="8"/>
      <c r="MOU24" s="9"/>
      <c r="MOV24" s="8"/>
      <c r="MOW24" s="9"/>
      <c r="MOX24" s="8"/>
      <c r="MOY24" s="8"/>
      <c r="MOZ24" s="8"/>
      <c r="MPA24" s="8"/>
      <c r="MPB24" s="10"/>
      <c r="MPC24" s="8"/>
      <c r="MPD24" s="8"/>
      <c r="MPE24" s="9"/>
      <c r="MPF24" s="8"/>
      <c r="MPG24" s="9"/>
      <c r="MPH24" s="8"/>
      <c r="MPI24" s="8"/>
      <c r="MPJ24" s="8"/>
      <c r="MPK24" s="8"/>
      <c r="MPL24" s="10"/>
      <c r="MPM24" s="8"/>
      <c r="MPN24" s="8"/>
      <c r="MPO24" s="9"/>
      <c r="MPP24" s="8"/>
      <c r="MPQ24" s="9"/>
      <c r="MPR24" s="8"/>
      <c r="MPS24" s="8"/>
      <c r="MPT24" s="8"/>
      <c r="MPU24" s="8"/>
      <c r="MPV24" s="10"/>
      <c r="MPW24" s="8"/>
      <c r="MPX24" s="8"/>
      <c r="MPY24" s="9"/>
      <c r="MPZ24" s="8"/>
      <c r="MQA24" s="9"/>
      <c r="MQB24" s="8"/>
      <c r="MQC24" s="8"/>
      <c r="MQD24" s="8"/>
      <c r="MQE24" s="8"/>
      <c r="MQF24" s="10"/>
      <c r="MQG24" s="8"/>
      <c r="MQH24" s="8"/>
      <c r="MQI24" s="9"/>
      <c r="MQJ24" s="8"/>
      <c r="MQK24" s="9"/>
      <c r="MQL24" s="8"/>
      <c r="MQM24" s="8"/>
      <c r="MQN24" s="8"/>
      <c r="MQO24" s="8"/>
      <c r="MQP24" s="10"/>
      <c r="MQQ24" s="8"/>
      <c r="MQR24" s="8"/>
      <c r="MQS24" s="9"/>
      <c r="MQT24" s="8"/>
      <c r="MQU24" s="9"/>
      <c r="MQV24" s="8"/>
      <c r="MQW24" s="8"/>
      <c r="MQX24" s="8"/>
      <c r="MQY24" s="8"/>
      <c r="MQZ24" s="10"/>
      <c r="MRA24" s="8"/>
      <c r="MRB24" s="8"/>
      <c r="MRC24" s="9"/>
      <c r="MRD24" s="8"/>
      <c r="MRE24" s="9"/>
      <c r="MRF24" s="8"/>
      <c r="MRG24" s="8"/>
      <c r="MRH24" s="8"/>
      <c r="MRI24" s="8"/>
      <c r="MRJ24" s="10"/>
      <c r="MRK24" s="8"/>
      <c r="MRL24" s="8"/>
      <c r="MRM24" s="9"/>
      <c r="MRN24" s="8"/>
      <c r="MRO24" s="9"/>
      <c r="MRP24" s="8"/>
      <c r="MRQ24" s="8"/>
      <c r="MRR24" s="8"/>
      <c r="MRS24" s="8"/>
      <c r="MRT24" s="10"/>
      <c r="MRU24" s="8"/>
      <c r="MRV24" s="8"/>
      <c r="MRW24" s="9"/>
      <c r="MRX24" s="8"/>
      <c r="MRY24" s="9"/>
      <c r="MRZ24" s="8"/>
      <c r="MSA24" s="8"/>
      <c r="MSB24" s="8"/>
      <c r="MSC24" s="8"/>
      <c r="MSD24" s="10"/>
      <c r="MSE24" s="8"/>
      <c r="MSF24" s="8"/>
      <c r="MSG24" s="9"/>
      <c r="MSH24" s="8"/>
      <c r="MSI24" s="9"/>
      <c r="MSJ24" s="8"/>
      <c r="MSK24" s="8"/>
      <c r="MSL24" s="8"/>
      <c r="MSM24" s="8"/>
      <c r="MSN24" s="10"/>
      <c r="MSO24" s="8"/>
      <c r="MSP24" s="8"/>
      <c r="MSQ24" s="9"/>
      <c r="MSR24" s="8"/>
      <c r="MSS24" s="9"/>
      <c r="MST24" s="8"/>
      <c r="MSU24" s="8"/>
      <c r="MSV24" s="8"/>
      <c r="MSW24" s="8"/>
      <c r="MSX24" s="10"/>
      <c r="MSY24" s="8"/>
      <c r="MSZ24" s="8"/>
      <c r="MTA24" s="9"/>
      <c r="MTB24" s="8"/>
      <c r="MTC24" s="9"/>
      <c r="MTD24" s="8"/>
      <c r="MTE24" s="8"/>
      <c r="MTF24" s="8"/>
      <c r="MTG24" s="8"/>
      <c r="MTH24" s="10"/>
      <c r="MTI24" s="8"/>
      <c r="MTJ24" s="8"/>
      <c r="MTK24" s="9"/>
      <c r="MTL24" s="8"/>
      <c r="MTM24" s="9"/>
      <c r="MTN24" s="8"/>
      <c r="MTO24" s="8"/>
      <c r="MTP24" s="8"/>
      <c r="MTQ24" s="8"/>
      <c r="MTR24" s="10"/>
      <c r="MTS24" s="8"/>
      <c r="MTT24" s="8"/>
      <c r="MTU24" s="9"/>
      <c r="MTV24" s="8"/>
      <c r="MTW24" s="9"/>
      <c r="MTX24" s="8"/>
      <c r="MTY24" s="8"/>
      <c r="MTZ24" s="8"/>
      <c r="MUA24" s="8"/>
      <c r="MUB24" s="10"/>
      <c r="MUC24" s="8"/>
      <c r="MUD24" s="8"/>
      <c r="MUE24" s="9"/>
      <c r="MUF24" s="8"/>
      <c r="MUG24" s="9"/>
      <c r="MUH24" s="8"/>
      <c r="MUI24" s="8"/>
      <c r="MUJ24" s="8"/>
      <c r="MUK24" s="8"/>
      <c r="MUL24" s="10"/>
      <c r="MUM24" s="8"/>
      <c r="MUN24" s="8"/>
      <c r="MUO24" s="9"/>
      <c r="MUP24" s="8"/>
      <c r="MUQ24" s="9"/>
      <c r="MUR24" s="8"/>
      <c r="MUS24" s="8"/>
      <c r="MUT24" s="8"/>
      <c r="MUU24" s="8"/>
      <c r="MUV24" s="10"/>
      <c r="MUW24" s="8"/>
      <c r="MUX24" s="8"/>
      <c r="MUY24" s="9"/>
      <c r="MUZ24" s="8"/>
      <c r="MVA24" s="9"/>
      <c r="MVB24" s="8"/>
      <c r="MVC24" s="8"/>
      <c r="MVD24" s="8"/>
      <c r="MVE24" s="8"/>
      <c r="MVF24" s="10"/>
      <c r="MVG24" s="8"/>
      <c r="MVH24" s="8"/>
      <c r="MVI24" s="9"/>
      <c r="MVJ24" s="8"/>
      <c r="MVK24" s="9"/>
      <c r="MVL24" s="8"/>
      <c r="MVM24" s="8"/>
      <c r="MVN24" s="8"/>
      <c r="MVO24" s="8"/>
      <c r="MVP24" s="10"/>
      <c r="MVQ24" s="8"/>
      <c r="MVR24" s="8"/>
      <c r="MVS24" s="9"/>
      <c r="MVT24" s="8"/>
      <c r="MVU24" s="9"/>
      <c r="MVV24" s="8"/>
      <c r="MVW24" s="8"/>
      <c r="MVX24" s="8"/>
      <c r="MVY24" s="8"/>
      <c r="MVZ24" s="10"/>
      <c r="MWA24" s="8"/>
      <c r="MWB24" s="8"/>
      <c r="MWC24" s="9"/>
      <c r="MWD24" s="8"/>
      <c r="MWE24" s="9"/>
      <c r="MWF24" s="8"/>
      <c r="MWG24" s="8"/>
      <c r="MWH24" s="8"/>
      <c r="MWI24" s="8"/>
      <c r="MWJ24" s="10"/>
      <c r="MWK24" s="8"/>
      <c r="MWL24" s="8"/>
      <c r="MWM24" s="9"/>
      <c r="MWN24" s="8"/>
      <c r="MWO24" s="9"/>
      <c r="MWP24" s="8"/>
      <c r="MWQ24" s="8"/>
      <c r="MWR24" s="8"/>
      <c r="MWS24" s="8"/>
      <c r="MWT24" s="10"/>
      <c r="MWU24" s="8"/>
      <c r="MWV24" s="8"/>
      <c r="MWW24" s="9"/>
      <c r="MWX24" s="8"/>
      <c r="MWY24" s="9"/>
      <c r="MWZ24" s="8"/>
      <c r="MXA24" s="8"/>
      <c r="MXB24" s="8"/>
      <c r="MXC24" s="8"/>
      <c r="MXD24" s="10"/>
      <c r="MXE24" s="8"/>
      <c r="MXF24" s="8"/>
      <c r="MXG24" s="9"/>
      <c r="MXH24" s="8"/>
      <c r="MXI24" s="9"/>
      <c r="MXJ24" s="8"/>
      <c r="MXK24" s="8"/>
      <c r="MXL24" s="8"/>
      <c r="MXM24" s="8"/>
      <c r="MXN24" s="10"/>
      <c r="MXO24" s="8"/>
      <c r="MXP24" s="8"/>
      <c r="MXQ24" s="9"/>
      <c r="MXR24" s="8"/>
      <c r="MXS24" s="9"/>
      <c r="MXT24" s="8"/>
      <c r="MXU24" s="8"/>
      <c r="MXV24" s="8"/>
      <c r="MXW24" s="8"/>
      <c r="MXX24" s="10"/>
      <c r="MXY24" s="8"/>
      <c r="MXZ24" s="8"/>
      <c r="MYA24" s="9"/>
      <c r="MYB24" s="8"/>
      <c r="MYC24" s="9"/>
      <c r="MYD24" s="8"/>
      <c r="MYE24" s="8"/>
      <c r="MYF24" s="8"/>
      <c r="MYG24" s="8"/>
      <c r="MYH24" s="10"/>
      <c r="MYI24" s="8"/>
      <c r="MYJ24" s="8"/>
      <c r="MYK24" s="9"/>
      <c r="MYL24" s="8"/>
      <c r="MYM24" s="9"/>
      <c r="MYN24" s="8"/>
      <c r="MYO24" s="8"/>
      <c r="MYP24" s="8"/>
      <c r="MYQ24" s="8"/>
      <c r="MYR24" s="10"/>
      <c r="MYS24" s="8"/>
      <c r="MYT24" s="8"/>
      <c r="MYU24" s="9"/>
      <c r="MYV24" s="8"/>
      <c r="MYW24" s="9"/>
      <c r="MYX24" s="8"/>
      <c r="MYY24" s="8"/>
      <c r="MYZ24" s="8"/>
      <c r="MZA24" s="8"/>
      <c r="MZB24" s="10"/>
      <c r="MZC24" s="8"/>
      <c r="MZD24" s="8"/>
      <c r="MZE24" s="9"/>
      <c r="MZF24" s="8"/>
      <c r="MZG24" s="9"/>
      <c r="MZH24" s="8"/>
      <c r="MZI24" s="8"/>
      <c r="MZJ24" s="8"/>
      <c r="MZK24" s="8"/>
      <c r="MZL24" s="10"/>
      <c r="MZM24" s="8"/>
      <c r="MZN24" s="8"/>
      <c r="MZO24" s="9"/>
      <c r="MZP24" s="8"/>
      <c r="MZQ24" s="9"/>
      <c r="MZR24" s="8"/>
      <c r="MZS24" s="8"/>
      <c r="MZT24" s="8"/>
      <c r="MZU24" s="8"/>
      <c r="MZV24" s="10"/>
      <c r="MZW24" s="8"/>
      <c r="MZX24" s="8"/>
      <c r="MZY24" s="9"/>
      <c r="MZZ24" s="8"/>
      <c r="NAA24" s="9"/>
      <c r="NAB24" s="8"/>
      <c r="NAC24" s="8"/>
      <c r="NAD24" s="8"/>
      <c r="NAE24" s="8"/>
      <c r="NAF24" s="10"/>
      <c r="NAG24" s="8"/>
      <c r="NAH24" s="8"/>
      <c r="NAI24" s="9"/>
      <c r="NAJ24" s="8"/>
      <c r="NAK24" s="9"/>
      <c r="NAL24" s="8"/>
      <c r="NAM24" s="8"/>
      <c r="NAN24" s="8"/>
      <c r="NAO24" s="8"/>
      <c r="NAP24" s="10"/>
      <c r="NAQ24" s="8"/>
      <c r="NAR24" s="8"/>
      <c r="NAS24" s="9"/>
      <c r="NAT24" s="8"/>
      <c r="NAU24" s="9"/>
      <c r="NAV24" s="8"/>
      <c r="NAW24" s="8"/>
      <c r="NAX24" s="8"/>
      <c r="NAY24" s="8"/>
      <c r="NAZ24" s="10"/>
      <c r="NBA24" s="8"/>
      <c r="NBB24" s="8"/>
      <c r="NBC24" s="9"/>
      <c r="NBD24" s="8"/>
      <c r="NBE24" s="9"/>
      <c r="NBF24" s="8"/>
      <c r="NBG24" s="8"/>
      <c r="NBH24" s="8"/>
      <c r="NBI24" s="8"/>
      <c r="NBJ24" s="10"/>
      <c r="NBK24" s="8"/>
      <c r="NBL24" s="8"/>
      <c r="NBM24" s="9"/>
      <c r="NBN24" s="8"/>
      <c r="NBO24" s="9"/>
      <c r="NBP24" s="8"/>
      <c r="NBQ24" s="8"/>
      <c r="NBR24" s="8"/>
      <c r="NBS24" s="8"/>
      <c r="NBT24" s="10"/>
      <c r="NBU24" s="8"/>
      <c r="NBV24" s="8"/>
      <c r="NBW24" s="9"/>
      <c r="NBX24" s="8"/>
      <c r="NBY24" s="9"/>
      <c r="NBZ24" s="8"/>
      <c r="NCA24" s="8"/>
      <c r="NCB24" s="8"/>
      <c r="NCC24" s="8"/>
      <c r="NCD24" s="10"/>
      <c r="NCE24" s="8"/>
      <c r="NCF24" s="8"/>
      <c r="NCG24" s="9"/>
      <c r="NCH24" s="8"/>
      <c r="NCI24" s="9"/>
      <c r="NCJ24" s="8"/>
      <c r="NCK24" s="8"/>
      <c r="NCL24" s="8"/>
      <c r="NCM24" s="8"/>
      <c r="NCN24" s="10"/>
      <c r="NCO24" s="8"/>
      <c r="NCP24" s="8"/>
      <c r="NCQ24" s="9"/>
      <c r="NCR24" s="8"/>
      <c r="NCS24" s="9"/>
      <c r="NCT24" s="8"/>
      <c r="NCU24" s="8"/>
      <c r="NCV24" s="8"/>
      <c r="NCW24" s="8"/>
      <c r="NCX24" s="10"/>
      <c r="NCY24" s="8"/>
      <c r="NCZ24" s="8"/>
      <c r="NDA24" s="9"/>
      <c r="NDB24" s="8"/>
      <c r="NDC24" s="9"/>
      <c r="NDD24" s="8"/>
      <c r="NDE24" s="8"/>
      <c r="NDF24" s="8"/>
      <c r="NDG24" s="8"/>
      <c r="NDH24" s="10"/>
      <c r="NDI24" s="8"/>
      <c r="NDJ24" s="8"/>
      <c r="NDK24" s="9"/>
      <c r="NDL24" s="8"/>
      <c r="NDM24" s="9"/>
      <c r="NDN24" s="8"/>
      <c r="NDO24" s="8"/>
      <c r="NDP24" s="8"/>
      <c r="NDQ24" s="8"/>
      <c r="NDR24" s="10"/>
      <c r="NDS24" s="8"/>
      <c r="NDT24" s="8"/>
      <c r="NDU24" s="9"/>
      <c r="NDV24" s="8"/>
      <c r="NDW24" s="9"/>
      <c r="NDX24" s="8"/>
      <c r="NDY24" s="8"/>
      <c r="NDZ24" s="8"/>
      <c r="NEA24" s="8"/>
      <c r="NEB24" s="10"/>
      <c r="NEC24" s="8"/>
      <c r="NED24" s="8"/>
      <c r="NEE24" s="9"/>
      <c r="NEF24" s="8"/>
      <c r="NEG24" s="9"/>
      <c r="NEH24" s="8"/>
      <c r="NEI24" s="8"/>
      <c r="NEJ24" s="8"/>
      <c r="NEK24" s="8"/>
      <c r="NEL24" s="10"/>
      <c r="NEM24" s="8"/>
      <c r="NEN24" s="8"/>
      <c r="NEO24" s="9"/>
      <c r="NEP24" s="8"/>
      <c r="NEQ24" s="9"/>
      <c r="NER24" s="8"/>
      <c r="NES24" s="8"/>
      <c r="NET24" s="8"/>
      <c r="NEU24" s="8"/>
      <c r="NEV24" s="10"/>
      <c r="NEW24" s="8"/>
      <c r="NEX24" s="8"/>
      <c r="NEY24" s="9"/>
      <c r="NEZ24" s="8"/>
      <c r="NFA24" s="9"/>
      <c r="NFB24" s="8"/>
      <c r="NFC24" s="8"/>
      <c r="NFD24" s="8"/>
      <c r="NFE24" s="8"/>
      <c r="NFF24" s="10"/>
      <c r="NFG24" s="8"/>
      <c r="NFH24" s="8"/>
      <c r="NFI24" s="9"/>
      <c r="NFJ24" s="8"/>
      <c r="NFK24" s="9"/>
      <c r="NFL24" s="8"/>
      <c r="NFM24" s="8"/>
      <c r="NFN24" s="8"/>
      <c r="NFO24" s="8"/>
      <c r="NFP24" s="10"/>
      <c r="NFQ24" s="8"/>
      <c r="NFR24" s="8"/>
      <c r="NFS24" s="9"/>
      <c r="NFT24" s="8"/>
      <c r="NFU24" s="9"/>
      <c r="NFV24" s="8"/>
      <c r="NFW24" s="8"/>
      <c r="NFX24" s="8"/>
      <c r="NFY24" s="8"/>
      <c r="NFZ24" s="10"/>
      <c r="NGA24" s="8"/>
      <c r="NGB24" s="8"/>
      <c r="NGC24" s="9"/>
      <c r="NGD24" s="8"/>
      <c r="NGE24" s="9"/>
      <c r="NGF24" s="8"/>
      <c r="NGG24" s="8"/>
      <c r="NGH24" s="8"/>
      <c r="NGI24" s="8"/>
      <c r="NGJ24" s="10"/>
      <c r="NGK24" s="8"/>
      <c r="NGL24" s="8"/>
      <c r="NGM24" s="9"/>
      <c r="NGN24" s="8"/>
      <c r="NGO24" s="9"/>
      <c r="NGP24" s="8"/>
      <c r="NGQ24" s="8"/>
      <c r="NGR24" s="8"/>
      <c r="NGS24" s="8"/>
      <c r="NGT24" s="10"/>
      <c r="NGU24" s="8"/>
      <c r="NGV24" s="8"/>
      <c r="NGW24" s="9"/>
      <c r="NGX24" s="8"/>
      <c r="NGY24" s="9"/>
      <c r="NGZ24" s="8"/>
      <c r="NHA24" s="8"/>
      <c r="NHB24" s="8"/>
      <c r="NHC24" s="8"/>
      <c r="NHD24" s="10"/>
      <c r="NHE24" s="8"/>
      <c r="NHF24" s="8"/>
      <c r="NHG24" s="9"/>
      <c r="NHH24" s="8"/>
      <c r="NHI24" s="9"/>
      <c r="NHJ24" s="8"/>
      <c r="NHK24" s="8"/>
      <c r="NHL24" s="8"/>
      <c r="NHM24" s="8"/>
      <c r="NHN24" s="10"/>
      <c r="NHO24" s="8"/>
      <c r="NHP24" s="8"/>
      <c r="NHQ24" s="9"/>
      <c r="NHR24" s="8"/>
      <c r="NHS24" s="9"/>
      <c r="NHT24" s="8"/>
      <c r="NHU24" s="8"/>
      <c r="NHV24" s="8"/>
      <c r="NHW24" s="8"/>
      <c r="NHX24" s="10"/>
      <c r="NHY24" s="8"/>
      <c r="NHZ24" s="8"/>
      <c r="NIA24" s="9"/>
      <c r="NIB24" s="8"/>
      <c r="NIC24" s="9"/>
      <c r="NID24" s="8"/>
      <c r="NIE24" s="8"/>
      <c r="NIF24" s="8"/>
      <c r="NIG24" s="8"/>
      <c r="NIH24" s="10"/>
      <c r="NII24" s="8"/>
      <c r="NIJ24" s="8"/>
      <c r="NIK24" s="9"/>
      <c r="NIL24" s="8"/>
      <c r="NIM24" s="9"/>
      <c r="NIN24" s="8"/>
      <c r="NIO24" s="8"/>
      <c r="NIP24" s="8"/>
      <c r="NIQ24" s="8"/>
      <c r="NIR24" s="10"/>
      <c r="NIS24" s="8"/>
      <c r="NIT24" s="8"/>
      <c r="NIU24" s="9"/>
      <c r="NIV24" s="8"/>
      <c r="NIW24" s="9"/>
      <c r="NIX24" s="8"/>
      <c r="NIY24" s="8"/>
      <c r="NIZ24" s="8"/>
      <c r="NJA24" s="8"/>
      <c r="NJB24" s="10"/>
      <c r="NJC24" s="8"/>
      <c r="NJD24" s="8"/>
      <c r="NJE24" s="9"/>
      <c r="NJF24" s="8"/>
      <c r="NJG24" s="9"/>
      <c r="NJH24" s="8"/>
      <c r="NJI24" s="8"/>
      <c r="NJJ24" s="8"/>
      <c r="NJK24" s="8"/>
      <c r="NJL24" s="10"/>
      <c r="NJM24" s="8"/>
      <c r="NJN24" s="8"/>
      <c r="NJO24" s="9"/>
      <c r="NJP24" s="8"/>
      <c r="NJQ24" s="9"/>
      <c r="NJR24" s="8"/>
      <c r="NJS24" s="8"/>
      <c r="NJT24" s="8"/>
      <c r="NJU24" s="8"/>
      <c r="NJV24" s="10"/>
      <c r="NJW24" s="8"/>
      <c r="NJX24" s="8"/>
      <c r="NJY24" s="9"/>
      <c r="NJZ24" s="8"/>
      <c r="NKA24" s="9"/>
      <c r="NKB24" s="8"/>
      <c r="NKC24" s="8"/>
      <c r="NKD24" s="8"/>
      <c r="NKE24" s="8"/>
      <c r="NKF24" s="10"/>
      <c r="NKG24" s="8"/>
      <c r="NKH24" s="8"/>
      <c r="NKI24" s="9"/>
      <c r="NKJ24" s="8"/>
      <c r="NKK24" s="9"/>
      <c r="NKL24" s="8"/>
      <c r="NKM24" s="8"/>
      <c r="NKN24" s="8"/>
      <c r="NKO24" s="8"/>
      <c r="NKP24" s="10"/>
      <c r="NKQ24" s="8"/>
      <c r="NKR24" s="8"/>
      <c r="NKS24" s="9"/>
      <c r="NKT24" s="8"/>
      <c r="NKU24" s="9"/>
      <c r="NKV24" s="8"/>
      <c r="NKW24" s="8"/>
      <c r="NKX24" s="8"/>
      <c r="NKY24" s="8"/>
      <c r="NKZ24" s="10"/>
      <c r="NLA24" s="8"/>
      <c r="NLB24" s="8"/>
      <c r="NLC24" s="9"/>
      <c r="NLD24" s="8"/>
      <c r="NLE24" s="9"/>
      <c r="NLF24" s="8"/>
      <c r="NLG24" s="8"/>
      <c r="NLH24" s="8"/>
      <c r="NLI24" s="8"/>
      <c r="NLJ24" s="10"/>
      <c r="NLK24" s="8"/>
      <c r="NLL24" s="8"/>
      <c r="NLM24" s="9"/>
      <c r="NLN24" s="8"/>
      <c r="NLO24" s="9"/>
      <c r="NLP24" s="8"/>
      <c r="NLQ24" s="8"/>
      <c r="NLR24" s="8"/>
      <c r="NLS24" s="8"/>
      <c r="NLT24" s="10"/>
      <c r="NLU24" s="8"/>
      <c r="NLV24" s="8"/>
      <c r="NLW24" s="9"/>
      <c r="NLX24" s="8"/>
      <c r="NLY24" s="9"/>
      <c r="NLZ24" s="8"/>
      <c r="NMA24" s="8"/>
      <c r="NMB24" s="8"/>
      <c r="NMC24" s="8"/>
      <c r="NMD24" s="10"/>
      <c r="NME24" s="8"/>
      <c r="NMF24" s="8"/>
      <c r="NMG24" s="9"/>
      <c r="NMH24" s="8"/>
      <c r="NMI24" s="9"/>
      <c r="NMJ24" s="8"/>
      <c r="NMK24" s="8"/>
      <c r="NML24" s="8"/>
      <c r="NMM24" s="8"/>
      <c r="NMN24" s="10"/>
      <c r="NMO24" s="8"/>
      <c r="NMP24" s="8"/>
      <c r="NMQ24" s="9"/>
      <c r="NMR24" s="8"/>
      <c r="NMS24" s="9"/>
      <c r="NMT24" s="8"/>
      <c r="NMU24" s="8"/>
      <c r="NMV24" s="8"/>
      <c r="NMW24" s="8"/>
      <c r="NMX24" s="10"/>
      <c r="NMY24" s="8"/>
      <c r="NMZ24" s="8"/>
      <c r="NNA24" s="9"/>
      <c r="NNB24" s="8"/>
      <c r="NNC24" s="9"/>
      <c r="NND24" s="8"/>
      <c r="NNE24" s="8"/>
      <c r="NNF24" s="8"/>
      <c r="NNG24" s="8"/>
      <c r="NNH24" s="10"/>
      <c r="NNI24" s="8"/>
      <c r="NNJ24" s="8"/>
      <c r="NNK24" s="9"/>
      <c r="NNL24" s="8"/>
      <c r="NNM24" s="9"/>
      <c r="NNN24" s="8"/>
      <c r="NNO24" s="8"/>
      <c r="NNP24" s="8"/>
      <c r="NNQ24" s="8"/>
      <c r="NNR24" s="10"/>
      <c r="NNS24" s="8"/>
      <c r="NNT24" s="8"/>
      <c r="NNU24" s="9"/>
      <c r="NNV24" s="8"/>
      <c r="NNW24" s="9"/>
      <c r="NNX24" s="8"/>
      <c r="NNY24" s="8"/>
      <c r="NNZ24" s="8"/>
      <c r="NOA24" s="8"/>
      <c r="NOB24" s="10"/>
      <c r="NOC24" s="8"/>
      <c r="NOD24" s="8"/>
      <c r="NOE24" s="9"/>
      <c r="NOF24" s="8"/>
      <c r="NOG24" s="9"/>
      <c r="NOH24" s="8"/>
      <c r="NOI24" s="8"/>
      <c r="NOJ24" s="8"/>
      <c r="NOK24" s="8"/>
      <c r="NOL24" s="10"/>
      <c r="NOM24" s="8"/>
      <c r="NON24" s="8"/>
      <c r="NOO24" s="9"/>
      <c r="NOP24" s="8"/>
      <c r="NOQ24" s="9"/>
      <c r="NOR24" s="8"/>
      <c r="NOS24" s="8"/>
      <c r="NOT24" s="8"/>
      <c r="NOU24" s="8"/>
      <c r="NOV24" s="10"/>
      <c r="NOW24" s="8"/>
      <c r="NOX24" s="8"/>
      <c r="NOY24" s="9"/>
      <c r="NOZ24" s="8"/>
      <c r="NPA24" s="9"/>
      <c r="NPB24" s="8"/>
      <c r="NPC24" s="8"/>
      <c r="NPD24" s="8"/>
      <c r="NPE24" s="8"/>
      <c r="NPF24" s="10"/>
      <c r="NPG24" s="8"/>
      <c r="NPH24" s="8"/>
      <c r="NPI24" s="9"/>
      <c r="NPJ24" s="8"/>
      <c r="NPK24" s="9"/>
      <c r="NPL24" s="8"/>
      <c r="NPM24" s="8"/>
      <c r="NPN24" s="8"/>
      <c r="NPO24" s="8"/>
      <c r="NPP24" s="10"/>
      <c r="NPQ24" s="8"/>
      <c r="NPR24" s="8"/>
      <c r="NPS24" s="9"/>
      <c r="NPT24" s="8"/>
      <c r="NPU24" s="9"/>
      <c r="NPV24" s="8"/>
      <c r="NPW24" s="8"/>
      <c r="NPX24" s="8"/>
      <c r="NPY24" s="8"/>
      <c r="NPZ24" s="10"/>
      <c r="NQA24" s="8"/>
      <c r="NQB24" s="8"/>
      <c r="NQC24" s="9"/>
      <c r="NQD24" s="8"/>
      <c r="NQE24" s="9"/>
      <c r="NQF24" s="8"/>
      <c r="NQG24" s="8"/>
      <c r="NQH24" s="8"/>
      <c r="NQI24" s="8"/>
      <c r="NQJ24" s="10"/>
      <c r="NQK24" s="8"/>
      <c r="NQL24" s="8"/>
      <c r="NQM24" s="9"/>
      <c r="NQN24" s="8"/>
      <c r="NQO24" s="9"/>
      <c r="NQP24" s="8"/>
      <c r="NQQ24" s="8"/>
      <c r="NQR24" s="8"/>
      <c r="NQS24" s="8"/>
      <c r="NQT24" s="10"/>
      <c r="NQU24" s="8"/>
      <c r="NQV24" s="8"/>
      <c r="NQW24" s="9"/>
      <c r="NQX24" s="8"/>
      <c r="NQY24" s="9"/>
      <c r="NQZ24" s="8"/>
      <c r="NRA24" s="8"/>
      <c r="NRB24" s="8"/>
      <c r="NRC24" s="8"/>
      <c r="NRD24" s="10"/>
      <c r="NRE24" s="8"/>
      <c r="NRF24" s="8"/>
      <c r="NRG24" s="9"/>
      <c r="NRH24" s="8"/>
      <c r="NRI24" s="9"/>
      <c r="NRJ24" s="8"/>
      <c r="NRK24" s="8"/>
      <c r="NRL24" s="8"/>
      <c r="NRM24" s="8"/>
      <c r="NRN24" s="10"/>
      <c r="NRO24" s="8"/>
      <c r="NRP24" s="8"/>
      <c r="NRQ24" s="9"/>
      <c r="NRR24" s="8"/>
      <c r="NRS24" s="9"/>
      <c r="NRT24" s="8"/>
      <c r="NRU24" s="8"/>
      <c r="NRV24" s="8"/>
      <c r="NRW24" s="8"/>
      <c r="NRX24" s="10"/>
      <c r="NRY24" s="8"/>
      <c r="NRZ24" s="8"/>
      <c r="NSA24" s="9"/>
      <c r="NSB24" s="8"/>
      <c r="NSC24" s="9"/>
      <c r="NSD24" s="8"/>
      <c r="NSE24" s="8"/>
      <c r="NSF24" s="8"/>
      <c r="NSG24" s="8"/>
      <c r="NSH24" s="10"/>
      <c r="NSI24" s="8"/>
      <c r="NSJ24" s="8"/>
      <c r="NSK24" s="9"/>
      <c r="NSL24" s="8"/>
      <c r="NSM24" s="9"/>
      <c r="NSN24" s="8"/>
      <c r="NSO24" s="8"/>
      <c r="NSP24" s="8"/>
      <c r="NSQ24" s="8"/>
      <c r="NSR24" s="10"/>
      <c r="NSS24" s="8"/>
      <c r="NST24" s="8"/>
      <c r="NSU24" s="9"/>
      <c r="NSV24" s="8"/>
      <c r="NSW24" s="9"/>
      <c r="NSX24" s="8"/>
      <c r="NSY24" s="8"/>
      <c r="NSZ24" s="8"/>
      <c r="NTA24" s="8"/>
      <c r="NTB24" s="10"/>
      <c r="NTC24" s="8"/>
      <c r="NTD24" s="8"/>
      <c r="NTE24" s="9"/>
      <c r="NTF24" s="8"/>
      <c r="NTG24" s="9"/>
      <c r="NTH24" s="8"/>
      <c r="NTI24" s="8"/>
      <c r="NTJ24" s="8"/>
      <c r="NTK24" s="8"/>
      <c r="NTL24" s="10"/>
      <c r="NTM24" s="8"/>
      <c r="NTN24" s="8"/>
      <c r="NTO24" s="9"/>
      <c r="NTP24" s="8"/>
      <c r="NTQ24" s="9"/>
      <c r="NTR24" s="8"/>
      <c r="NTS24" s="8"/>
      <c r="NTT24" s="8"/>
      <c r="NTU24" s="8"/>
      <c r="NTV24" s="10"/>
      <c r="NTW24" s="8"/>
      <c r="NTX24" s="8"/>
      <c r="NTY24" s="9"/>
      <c r="NTZ24" s="8"/>
      <c r="NUA24" s="9"/>
      <c r="NUB24" s="8"/>
      <c r="NUC24" s="8"/>
      <c r="NUD24" s="8"/>
      <c r="NUE24" s="8"/>
      <c r="NUF24" s="10"/>
      <c r="NUG24" s="8"/>
      <c r="NUH24" s="8"/>
      <c r="NUI24" s="9"/>
      <c r="NUJ24" s="8"/>
      <c r="NUK24" s="9"/>
      <c r="NUL24" s="8"/>
      <c r="NUM24" s="8"/>
      <c r="NUN24" s="8"/>
      <c r="NUO24" s="8"/>
      <c r="NUP24" s="10"/>
      <c r="NUQ24" s="8"/>
      <c r="NUR24" s="8"/>
      <c r="NUS24" s="9"/>
      <c r="NUT24" s="8"/>
      <c r="NUU24" s="9"/>
      <c r="NUV24" s="8"/>
      <c r="NUW24" s="8"/>
      <c r="NUX24" s="8"/>
      <c r="NUY24" s="8"/>
      <c r="NUZ24" s="10"/>
      <c r="NVA24" s="8"/>
      <c r="NVB24" s="8"/>
      <c r="NVC24" s="9"/>
      <c r="NVD24" s="8"/>
      <c r="NVE24" s="9"/>
      <c r="NVF24" s="8"/>
      <c r="NVG24" s="8"/>
      <c r="NVH24" s="8"/>
      <c r="NVI24" s="8"/>
      <c r="NVJ24" s="10"/>
      <c r="NVK24" s="8"/>
      <c r="NVL24" s="8"/>
      <c r="NVM24" s="9"/>
      <c r="NVN24" s="8"/>
      <c r="NVO24" s="9"/>
      <c r="NVP24" s="8"/>
      <c r="NVQ24" s="8"/>
      <c r="NVR24" s="8"/>
      <c r="NVS24" s="8"/>
      <c r="NVT24" s="10"/>
      <c r="NVU24" s="8"/>
      <c r="NVV24" s="8"/>
      <c r="NVW24" s="9"/>
      <c r="NVX24" s="8"/>
      <c r="NVY24" s="9"/>
      <c r="NVZ24" s="8"/>
      <c r="NWA24" s="8"/>
      <c r="NWB24" s="8"/>
      <c r="NWC24" s="8"/>
      <c r="NWD24" s="10"/>
      <c r="NWE24" s="8"/>
      <c r="NWF24" s="8"/>
      <c r="NWG24" s="9"/>
      <c r="NWH24" s="8"/>
      <c r="NWI24" s="9"/>
      <c r="NWJ24" s="8"/>
      <c r="NWK24" s="8"/>
      <c r="NWL24" s="8"/>
      <c r="NWM24" s="8"/>
      <c r="NWN24" s="10"/>
      <c r="NWO24" s="8"/>
      <c r="NWP24" s="8"/>
      <c r="NWQ24" s="9"/>
      <c r="NWR24" s="8"/>
      <c r="NWS24" s="9"/>
      <c r="NWT24" s="8"/>
      <c r="NWU24" s="8"/>
      <c r="NWV24" s="8"/>
      <c r="NWW24" s="8"/>
      <c r="NWX24" s="10"/>
      <c r="NWY24" s="8"/>
      <c r="NWZ24" s="8"/>
      <c r="NXA24" s="9"/>
      <c r="NXB24" s="8"/>
      <c r="NXC24" s="9"/>
      <c r="NXD24" s="8"/>
      <c r="NXE24" s="8"/>
      <c r="NXF24" s="8"/>
      <c r="NXG24" s="8"/>
      <c r="NXH24" s="10"/>
      <c r="NXI24" s="8"/>
      <c r="NXJ24" s="8"/>
      <c r="NXK24" s="9"/>
      <c r="NXL24" s="8"/>
      <c r="NXM24" s="9"/>
      <c r="NXN24" s="8"/>
      <c r="NXO24" s="8"/>
      <c r="NXP24" s="8"/>
      <c r="NXQ24" s="8"/>
      <c r="NXR24" s="10"/>
      <c r="NXS24" s="8"/>
      <c r="NXT24" s="8"/>
      <c r="NXU24" s="9"/>
      <c r="NXV24" s="8"/>
      <c r="NXW24" s="9"/>
      <c r="NXX24" s="8"/>
      <c r="NXY24" s="8"/>
      <c r="NXZ24" s="8"/>
      <c r="NYA24" s="8"/>
      <c r="NYB24" s="10"/>
      <c r="NYC24" s="8"/>
      <c r="NYD24" s="8"/>
      <c r="NYE24" s="9"/>
      <c r="NYF24" s="8"/>
      <c r="NYG24" s="9"/>
      <c r="NYH24" s="8"/>
      <c r="NYI24" s="8"/>
      <c r="NYJ24" s="8"/>
      <c r="NYK24" s="8"/>
      <c r="NYL24" s="10"/>
      <c r="NYM24" s="8"/>
      <c r="NYN24" s="8"/>
      <c r="NYO24" s="9"/>
      <c r="NYP24" s="8"/>
      <c r="NYQ24" s="9"/>
      <c r="NYR24" s="8"/>
      <c r="NYS24" s="8"/>
      <c r="NYT24" s="8"/>
      <c r="NYU24" s="8"/>
      <c r="NYV24" s="10"/>
      <c r="NYW24" s="8"/>
      <c r="NYX24" s="8"/>
      <c r="NYY24" s="9"/>
      <c r="NYZ24" s="8"/>
      <c r="NZA24" s="9"/>
      <c r="NZB24" s="8"/>
      <c r="NZC24" s="8"/>
      <c r="NZD24" s="8"/>
      <c r="NZE24" s="8"/>
      <c r="NZF24" s="10"/>
      <c r="NZG24" s="8"/>
      <c r="NZH24" s="8"/>
      <c r="NZI24" s="9"/>
      <c r="NZJ24" s="8"/>
      <c r="NZK24" s="9"/>
      <c r="NZL24" s="8"/>
      <c r="NZM24" s="8"/>
      <c r="NZN24" s="8"/>
      <c r="NZO24" s="8"/>
      <c r="NZP24" s="10"/>
      <c r="NZQ24" s="8"/>
      <c r="NZR24" s="8"/>
      <c r="NZS24" s="9"/>
      <c r="NZT24" s="8"/>
      <c r="NZU24" s="9"/>
      <c r="NZV24" s="8"/>
      <c r="NZW24" s="8"/>
      <c r="NZX24" s="8"/>
      <c r="NZY24" s="8"/>
      <c r="NZZ24" s="10"/>
      <c r="OAA24" s="8"/>
      <c r="OAB24" s="8"/>
      <c r="OAC24" s="9"/>
      <c r="OAD24" s="8"/>
      <c r="OAE24" s="9"/>
      <c r="OAF24" s="8"/>
      <c r="OAG24" s="8"/>
      <c r="OAH24" s="8"/>
      <c r="OAI24" s="8"/>
      <c r="OAJ24" s="10"/>
      <c r="OAK24" s="8"/>
      <c r="OAL24" s="8"/>
      <c r="OAM24" s="9"/>
      <c r="OAN24" s="8"/>
      <c r="OAO24" s="9"/>
      <c r="OAP24" s="8"/>
      <c r="OAQ24" s="8"/>
      <c r="OAR24" s="8"/>
      <c r="OAS24" s="8"/>
      <c r="OAT24" s="10"/>
      <c r="OAU24" s="8"/>
      <c r="OAV24" s="8"/>
      <c r="OAW24" s="9"/>
      <c r="OAX24" s="8"/>
      <c r="OAY24" s="9"/>
      <c r="OAZ24" s="8"/>
      <c r="OBA24" s="8"/>
      <c r="OBB24" s="8"/>
      <c r="OBC24" s="8"/>
      <c r="OBD24" s="10"/>
      <c r="OBE24" s="8"/>
      <c r="OBF24" s="8"/>
      <c r="OBG24" s="9"/>
      <c r="OBH24" s="8"/>
      <c r="OBI24" s="9"/>
      <c r="OBJ24" s="8"/>
      <c r="OBK24" s="8"/>
      <c r="OBL24" s="8"/>
      <c r="OBM24" s="8"/>
      <c r="OBN24" s="10"/>
      <c r="OBO24" s="8"/>
      <c r="OBP24" s="8"/>
      <c r="OBQ24" s="9"/>
      <c r="OBR24" s="8"/>
      <c r="OBS24" s="9"/>
      <c r="OBT24" s="8"/>
      <c r="OBU24" s="8"/>
      <c r="OBV24" s="8"/>
      <c r="OBW24" s="8"/>
      <c r="OBX24" s="10"/>
      <c r="OBY24" s="8"/>
      <c r="OBZ24" s="8"/>
      <c r="OCA24" s="9"/>
      <c r="OCB24" s="8"/>
      <c r="OCC24" s="9"/>
      <c r="OCD24" s="8"/>
      <c r="OCE24" s="8"/>
      <c r="OCF24" s="8"/>
      <c r="OCG24" s="8"/>
      <c r="OCH24" s="10"/>
      <c r="OCI24" s="8"/>
      <c r="OCJ24" s="8"/>
      <c r="OCK24" s="9"/>
      <c r="OCL24" s="8"/>
      <c r="OCM24" s="9"/>
      <c r="OCN24" s="8"/>
      <c r="OCO24" s="8"/>
      <c r="OCP24" s="8"/>
      <c r="OCQ24" s="8"/>
      <c r="OCR24" s="10"/>
      <c r="OCS24" s="8"/>
      <c r="OCT24" s="8"/>
      <c r="OCU24" s="9"/>
      <c r="OCV24" s="8"/>
      <c r="OCW24" s="9"/>
      <c r="OCX24" s="8"/>
      <c r="OCY24" s="8"/>
      <c r="OCZ24" s="8"/>
      <c r="ODA24" s="8"/>
      <c r="ODB24" s="10"/>
      <c r="ODC24" s="8"/>
      <c r="ODD24" s="8"/>
      <c r="ODE24" s="9"/>
      <c r="ODF24" s="8"/>
      <c r="ODG24" s="9"/>
      <c r="ODH24" s="8"/>
      <c r="ODI24" s="8"/>
      <c r="ODJ24" s="8"/>
      <c r="ODK24" s="8"/>
      <c r="ODL24" s="10"/>
      <c r="ODM24" s="8"/>
      <c r="ODN24" s="8"/>
      <c r="ODO24" s="9"/>
      <c r="ODP24" s="8"/>
      <c r="ODQ24" s="9"/>
      <c r="ODR24" s="8"/>
      <c r="ODS24" s="8"/>
      <c r="ODT24" s="8"/>
      <c r="ODU24" s="8"/>
      <c r="ODV24" s="10"/>
      <c r="ODW24" s="8"/>
      <c r="ODX24" s="8"/>
      <c r="ODY24" s="9"/>
      <c r="ODZ24" s="8"/>
      <c r="OEA24" s="9"/>
      <c r="OEB24" s="8"/>
      <c r="OEC24" s="8"/>
      <c r="OED24" s="8"/>
      <c r="OEE24" s="8"/>
      <c r="OEF24" s="10"/>
      <c r="OEG24" s="8"/>
      <c r="OEH24" s="8"/>
      <c r="OEI24" s="9"/>
      <c r="OEJ24" s="8"/>
      <c r="OEK24" s="9"/>
      <c r="OEL24" s="8"/>
      <c r="OEM24" s="8"/>
      <c r="OEN24" s="8"/>
      <c r="OEO24" s="8"/>
      <c r="OEP24" s="10"/>
      <c r="OEQ24" s="8"/>
      <c r="OER24" s="8"/>
      <c r="OES24" s="9"/>
      <c r="OET24" s="8"/>
      <c r="OEU24" s="9"/>
      <c r="OEV24" s="8"/>
      <c r="OEW24" s="8"/>
      <c r="OEX24" s="8"/>
      <c r="OEY24" s="8"/>
      <c r="OEZ24" s="10"/>
      <c r="OFA24" s="8"/>
      <c r="OFB24" s="8"/>
      <c r="OFC24" s="9"/>
      <c r="OFD24" s="8"/>
      <c r="OFE24" s="9"/>
      <c r="OFF24" s="8"/>
      <c r="OFG24" s="8"/>
      <c r="OFH24" s="8"/>
      <c r="OFI24" s="8"/>
      <c r="OFJ24" s="10"/>
      <c r="OFK24" s="8"/>
      <c r="OFL24" s="8"/>
      <c r="OFM24" s="9"/>
      <c r="OFN24" s="8"/>
      <c r="OFO24" s="9"/>
      <c r="OFP24" s="8"/>
      <c r="OFQ24" s="8"/>
      <c r="OFR24" s="8"/>
      <c r="OFS24" s="8"/>
      <c r="OFT24" s="10"/>
      <c r="OFU24" s="8"/>
      <c r="OFV24" s="8"/>
      <c r="OFW24" s="9"/>
      <c r="OFX24" s="8"/>
      <c r="OFY24" s="9"/>
      <c r="OFZ24" s="8"/>
      <c r="OGA24" s="8"/>
      <c r="OGB24" s="8"/>
      <c r="OGC24" s="8"/>
      <c r="OGD24" s="10"/>
      <c r="OGE24" s="8"/>
      <c r="OGF24" s="8"/>
      <c r="OGG24" s="9"/>
      <c r="OGH24" s="8"/>
      <c r="OGI24" s="9"/>
      <c r="OGJ24" s="8"/>
      <c r="OGK24" s="8"/>
      <c r="OGL24" s="8"/>
      <c r="OGM24" s="8"/>
      <c r="OGN24" s="10"/>
      <c r="OGO24" s="8"/>
      <c r="OGP24" s="8"/>
      <c r="OGQ24" s="9"/>
      <c r="OGR24" s="8"/>
      <c r="OGS24" s="9"/>
      <c r="OGT24" s="8"/>
      <c r="OGU24" s="8"/>
      <c r="OGV24" s="8"/>
      <c r="OGW24" s="8"/>
      <c r="OGX24" s="10"/>
      <c r="OGY24" s="8"/>
      <c r="OGZ24" s="8"/>
      <c r="OHA24" s="9"/>
      <c r="OHB24" s="8"/>
      <c r="OHC24" s="9"/>
      <c r="OHD24" s="8"/>
      <c r="OHE24" s="8"/>
      <c r="OHF24" s="8"/>
      <c r="OHG24" s="8"/>
      <c r="OHH24" s="10"/>
      <c r="OHI24" s="8"/>
      <c r="OHJ24" s="8"/>
      <c r="OHK24" s="9"/>
      <c r="OHL24" s="8"/>
      <c r="OHM24" s="9"/>
      <c r="OHN24" s="8"/>
      <c r="OHO24" s="8"/>
      <c r="OHP24" s="8"/>
      <c r="OHQ24" s="8"/>
      <c r="OHR24" s="10"/>
      <c r="OHS24" s="8"/>
      <c r="OHT24" s="8"/>
      <c r="OHU24" s="9"/>
      <c r="OHV24" s="8"/>
      <c r="OHW24" s="9"/>
      <c r="OHX24" s="8"/>
      <c r="OHY24" s="8"/>
      <c r="OHZ24" s="8"/>
      <c r="OIA24" s="8"/>
      <c r="OIB24" s="10"/>
      <c r="OIC24" s="8"/>
      <c r="OID24" s="8"/>
      <c r="OIE24" s="9"/>
      <c r="OIF24" s="8"/>
      <c r="OIG24" s="9"/>
      <c r="OIH24" s="8"/>
      <c r="OII24" s="8"/>
      <c r="OIJ24" s="8"/>
      <c r="OIK24" s="8"/>
      <c r="OIL24" s="10"/>
      <c r="OIM24" s="8"/>
      <c r="OIN24" s="8"/>
      <c r="OIO24" s="9"/>
      <c r="OIP24" s="8"/>
      <c r="OIQ24" s="9"/>
      <c r="OIR24" s="8"/>
      <c r="OIS24" s="8"/>
      <c r="OIT24" s="8"/>
      <c r="OIU24" s="8"/>
      <c r="OIV24" s="10"/>
      <c r="OIW24" s="8"/>
      <c r="OIX24" s="8"/>
      <c r="OIY24" s="9"/>
      <c r="OIZ24" s="8"/>
      <c r="OJA24" s="9"/>
      <c r="OJB24" s="8"/>
      <c r="OJC24" s="8"/>
      <c r="OJD24" s="8"/>
      <c r="OJE24" s="8"/>
      <c r="OJF24" s="10"/>
      <c r="OJG24" s="8"/>
      <c r="OJH24" s="8"/>
      <c r="OJI24" s="9"/>
      <c r="OJJ24" s="8"/>
      <c r="OJK24" s="9"/>
      <c r="OJL24" s="8"/>
      <c r="OJM24" s="8"/>
      <c r="OJN24" s="8"/>
      <c r="OJO24" s="8"/>
      <c r="OJP24" s="10"/>
      <c r="OJQ24" s="8"/>
      <c r="OJR24" s="8"/>
      <c r="OJS24" s="9"/>
      <c r="OJT24" s="8"/>
      <c r="OJU24" s="9"/>
      <c r="OJV24" s="8"/>
      <c r="OJW24" s="8"/>
      <c r="OJX24" s="8"/>
      <c r="OJY24" s="8"/>
      <c r="OJZ24" s="10"/>
      <c r="OKA24" s="8"/>
      <c r="OKB24" s="8"/>
      <c r="OKC24" s="9"/>
      <c r="OKD24" s="8"/>
      <c r="OKE24" s="9"/>
      <c r="OKF24" s="8"/>
      <c r="OKG24" s="8"/>
      <c r="OKH24" s="8"/>
      <c r="OKI24" s="8"/>
      <c r="OKJ24" s="10"/>
      <c r="OKK24" s="8"/>
      <c r="OKL24" s="8"/>
      <c r="OKM24" s="9"/>
      <c r="OKN24" s="8"/>
      <c r="OKO24" s="9"/>
      <c r="OKP24" s="8"/>
      <c r="OKQ24" s="8"/>
      <c r="OKR24" s="8"/>
      <c r="OKS24" s="8"/>
      <c r="OKT24" s="10"/>
      <c r="OKU24" s="8"/>
      <c r="OKV24" s="8"/>
      <c r="OKW24" s="9"/>
      <c r="OKX24" s="8"/>
      <c r="OKY24" s="9"/>
      <c r="OKZ24" s="8"/>
      <c r="OLA24" s="8"/>
      <c r="OLB24" s="8"/>
      <c r="OLC24" s="8"/>
      <c r="OLD24" s="10"/>
      <c r="OLE24" s="8"/>
      <c r="OLF24" s="8"/>
      <c r="OLG24" s="9"/>
      <c r="OLH24" s="8"/>
      <c r="OLI24" s="9"/>
      <c r="OLJ24" s="8"/>
      <c r="OLK24" s="8"/>
      <c r="OLL24" s="8"/>
      <c r="OLM24" s="8"/>
      <c r="OLN24" s="10"/>
      <c r="OLO24" s="8"/>
      <c r="OLP24" s="8"/>
      <c r="OLQ24" s="9"/>
      <c r="OLR24" s="8"/>
      <c r="OLS24" s="9"/>
      <c r="OLT24" s="8"/>
      <c r="OLU24" s="8"/>
      <c r="OLV24" s="8"/>
      <c r="OLW24" s="8"/>
      <c r="OLX24" s="10"/>
      <c r="OLY24" s="8"/>
      <c r="OLZ24" s="8"/>
      <c r="OMA24" s="9"/>
      <c r="OMB24" s="8"/>
      <c r="OMC24" s="9"/>
      <c r="OMD24" s="8"/>
      <c r="OME24" s="8"/>
      <c r="OMF24" s="8"/>
      <c r="OMG24" s="8"/>
      <c r="OMH24" s="10"/>
      <c r="OMI24" s="8"/>
      <c r="OMJ24" s="8"/>
      <c r="OMK24" s="9"/>
      <c r="OML24" s="8"/>
      <c r="OMM24" s="9"/>
      <c r="OMN24" s="8"/>
      <c r="OMO24" s="8"/>
      <c r="OMP24" s="8"/>
      <c r="OMQ24" s="8"/>
      <c r="OMR24" s="10"/>
      <c r="OMS24" s="8"/>
      <c r="OMT24" s="8"/>
      <c r="OMU24" s="9"/>
      <c r="OMV24" s="8"/>
      <c r="OMW24" s="9"/>
      <c r="OMX24" s="8"/>
      <c r="OMY24" s="8"/>
      <c r="OMZ24" s="8"/>
      <c r="ONA24" s="8"/>
      <c r="ONB24" s="10"/>
      <c r="ONC24" s="8"/>
      <c r="OND24" s="8"/>
      <c r="ONE24" s="9"/>
      <c r="ONF24" s="8"/>
      <c r="ONG24" s="9"/>
      <c r="ONH24" s="8"/>
      <c r="ONI24" s="8"/>
      <c r="ONJ24" s="8"/>
      <c r="ONK24" s="8"/>
      <c r="ONL24" s="10"/>
      <c r="ONM24" s="8"/>
      <c r="ONN24" s="8"/>
      <c r="ONO24" s="9"/>
      <c r="ONP24" s="8"/>
      <c r="ONQ24" s="9"/>
      <c r="ONR24" s="8"/>
      <c r="ONS24" s="8"/>
      <c r="ONT24" s="8"/>
      <c r="ONU24" s="8"/>
      <c r="ONV24" s="10"/>
      <c r="ONW24" s="8"/>
      <c r="ONX24" s="8"/>
      <c r="ONY24" s="9"/>
      <c r="ONZ24" s="8"/>
      <c r="OOA24" s="9"/>
      <c r="OOB24" s="8"/>
      <c r="OOC24" s="8"/>
      <c r="OOD24" s="8"/>
      <c r="OOE24" s="8"/>
      <c r="OOF24" s="10"/>
      <c r="OOG24" s="8"/>
      <c r="OOH24" s="8"/>
      <c r="OOI24" s="9"/>
      <c r="OOJ24" s="8"/>
      <c r="OOK24" s="9"/>
      <c r="OOL24" s="8"/>
      <c r="OOM24" s="8"/>
      <c r="OON24" s="8"/>
      <c r="OOO24" s="8"/>
      <c r="OOP24" s="10"/>
      <c r="OOQ24" s="8"/>
      <c r="OOR24" s="8"/>
      <c r="OOS24" s="9"/>
      <c r="OOT24" s="8"/>
      <c r="OOU24" s="9"/>
      <c r="OOV24" s="8"/>
      <c r="OOW24" s="8"/>
      <c r="OOX24" s="8"/>
      <c r="OOY24" s="8"/>
      <c r="OOZ24" s="10"/>
      <c r="OPA24" s="8"/>
      <c r="OPB24" s="8"/>
      <c r="OPC24" s="9"/>
      <c r="OPD24" s="8"/>
      <c r="OPE24" s="9"/>
      <c r="OPF24" s="8"/>
      <c r="OPG24" s="8"/>
      <c r="OPH24" s="8"/>
      <c r="OPI24" s="8"/>
      <c r="OPJ24" s="10"/>
      <c r="OPK24" s="8"/>
      <c r="OPL24" s="8"/>
      <c r="OPM24" s="9"/>
      <c r="OPN24" s="8"/>
      <c r="OPO24" s="9"/>
      <c r="OPP24" s="8"/>
      <c r="OPQ24" s="8"/>
      <c r="OPR24" s="8"/>
      <c r="OPS24" s="8"/>
      <c r="OPT24" s="10"/>
      <c r="OPU24" s="8"/>
      <c r="OPV24" s="8"/>
      <c r="OPW24" s="9"/>
      <c r="OPX24" s="8"/>
      <c r="OPY24" s="9"/>
      <c r="OPZ24" s="8"/>
      <c r="OQA24" s="8"/>
      <c r="OQB24" s="8"/>
      <c r="OQC24" s="8"/>
      <c r="OQD24" s="10"/>
      <c r="OQE24" s="8"/>
      <c r="OQF24" s="8"/>
      <c r="OQG24" s="9"/>
      <c r="OQH24" s="8"/>
      <c r="OQI24" s="9"/>
      <c r="OQJ24" s="8"/>
      <c r="OQK24" s="8"/>
      <c r="OQL24" s="8"/>
      <c r="OQM24" s="8"/>
      <c r="OQN24" s="10"/>
      <c r="OQO24" s="8"/>
      <c r="OQP24" s="8"/>
      <c r="OQQ24" s="9"/>
      <c r="OQR24" s="8"/>
      <c r="OQS24" s="9"/>
      <c r="OQT24" s="8"/>
      <c r="OQU24" s="8"/>
      <c r="OQV24" s="8"/>
      <c r="OQW24" s="8"/>
      <c r="OQX24" s="10"/>
      <c r="OQY24" s="8"/>
      <c r="OQZ24" s="8"/>
      <c r="ORA24" s="9"/>
      <c r="ORB24" s="8"/>
      <c r="ORC24" s="9"/>
      <c r="ORD24" s="8"/>
      <c r="ORE24" s="8"/>
      <c r="ORF24" s="8"/>
      <c r="ORG24" s="8"/>
      <c r="ORH24" s="10"/>
      <c r="ORI24" s="8"/>
      <c r="ORJ24" s="8"/>
      <c r="ORK24" s="9"/>
      <c r="ORL24" s="8"/>
      <c r="ORM24" s="9"/>
      <c r="ORN24" s="8"/>
      <c r="ORO24" s="8"/>
      <c r="ORP24" s="8"/>
      <c r="ORQ24" s="8"/>
      <c r="ORR24" s="10"/>
      <c r="ORS24" s="8"/>
      <c r="ORT24" s="8"/>
      <c r="ORU24" s="9"/>
      <c r="ORV24" s="8"/>
      <c r="ORW24" s="9"/>
      <c r="ORX24" s="8"/>
      <c r="ORY24" s="8"/>
      <c r="ORZ24" s="8"/>
      <c r="OSA24" s="8"/>
      <c r="OSB24" s="10"/>
      <c r="OSC24" s="8"/>
      <c r="OSD24" s="8"/>
      <c r="OSE24" s="9"/>
      <c r="OSF24" s="8"/>
      <c r="OSG24" s="9"/>
      <c r="OSH24" s="8"/>
      <c r="OSI24" s="8"/>
      <c r="OSJ24" s="8"/>
      <c r="OSK24" s="8"/>
      <c r="OSL24" s="10"/>
      <c r="OSM24" s="8"/>
      <c r="OSN24" s="8"/>
      <c r="OSO24" s="9"/>
      <c r="OSP24" s="8"/>
      <c r="OSQ24" s="9"/>
      <c r="OSR24" s="8"/>
      <c r="OSS24" s="8"/>
      <c r="OST24" s="8"/>
      <c r="OSU24" s="8"/>
      <c r="OSV24" s="10"/>
      <c r="OSW24" s="8"/>
      <c r="OSX24" s="8"/>
      <c r="OSY24" s="9"/>
      <c r="OSZ24" s="8"/>
      <c r="OTA24" s="9"/>
      <c r="OTB24" s="8"/>
      <c r="OTC24" s="8"/>
      <c r="OTD24" s="8"/>
      <c r="OTE24" s="8"/>
      <c r="OTF24" s="10"/>
      <c r="OTG24" s="8"/>
      <c r="OTH24" s="8"/>
      <c r="OTI24" s="9"/>
      <c r="OTJ24" s="8"/>
      <c r="OTK24" s="9"/>
      <c r="OTL24" s="8"/>
      <c r="OTM24" s="8"/>
      <c r="OTN24" s="8"/>
      <c r="OTO24" s="8"/>
      <c r="OTP24" s="10"/>
      <c r="OTQ24" s="8"/>
      <c r="OTR24" s="8"/>
      <c r="OTS24" s="9"/>
      <c r="OTT24" s="8"/>
      <c r="OTU24" s="9"/>
      <c r="OTV24" s="8"/>
      <c r="OTW24" s="8"/>
      <c r="OTX24" s="8"/>
      <c r="OTY24" s="8"/>
      <c r="OTZ24" s="10"/>
      <c r="OUA24" s="8"/>
      <c r="OUB24" s="8"/>
      <c r="OUC24" s="9"/>
      <c r="OUD24" s="8"/>
      <c r="OUE24" s="9"/>
      <c r="OUF24" s="8"/>
      <c r="OUG24" s="8"/>
      <c r="OUH24" s="8"/>
      <c r="OUI24" s="8"/>
      <c r="OUJ24" s="10"/>
      <c r="OUK24" s="8"/>
      <c r="OUL24" s="8"/>
      <c r="OUM24" s="9"/>
      <c r="OUN24" s="8"/>
      <c r="OUO24" s="9"/>
      <c r="OUP24" s="8"/>
      <c r="OUQ24" s="8"/>
      <c r="OUR24" s="8"/>
      <c r="OUS24" s="8"/>
      <c r="OUT24" s="10"/>
      <c r="OUU24" s="8"/>
      <c r="OUV24" s="8"/>
      <c r="OUW24" s="9"/>
      <c r="OUX24" s="8"/>
      <c r="OUY24" s="9"/>
      <c r="OUZ24" s="8"/>
      <c r="OVA24" s="8"/>
      <c r="OVB24" s="8"/>
      <c r="OVC24" s="8"/>
      <c r="OVD24" s="10"/>
      <c r="OVE24" s="8"/>
      <c r="OVF24" s="8"/>
      <c r="OVG24" s="9"/>
      <c r="OVH24" s="8"/>
      <c r="OVI24" s="9"/>
      <c r="OVJ24" s="8"/>
      <c r="OVK24" s="8"/>
      <c r="OVL24" s="8"/>
      <c r="OVM24" s="8"/>
      <c r="OVN24" s="10"/>
      <c r="OVO24" s="8"/>
      <c r="OVP24" s="8"/>
      <c r="OVQ24" s="9"/>
      <c r="OVR24" s="8"/>
      <c r="OVS24" s="9"/>
      <c r="OVT24" s="8"/>
      <c r="OVU24" s="8"/>
      <c r="OVV24" s="8"/>
      <c r="OVW24" s="8"/>
      <c r="OVX24" s="10"/>
      <c r="OVY24" s="8"/>
      <c r="OVZ24" s="8"/>
      <c r="OWA24" s="9"/>
      <c r="OWB24" s="8"/>
      <c r="OWC24" s="9"/>
      <c r="OWD24" s="8"/>
      <c r="OWE24" s="8"/>
      <c r="OWF24" s="8"/>
      <c r="OWG24" s="8"/>
      <c r="OWH24" s="10"/>
      <c r="OWI24" s="8"/>
      <c r="OWJ24" s="8"/>
      <c r="OWK24" s="9"/>
      <c r="OWL24" s="8"/>
      <c r="OWM24" s="9"/>
      <c r="OWN24" s="8"/>
      <c r="OWO24" s="8"/>
      <c r="OWP24" s="8"/>
      <c r="OWQ24" s="8"/>
      <c r="OWR24" s="10"/>
      <c r="OWS24" s="8"/>
      <c r="OWT24" s="8"/>
      <c r="OWU24" s="9"/>
      <c r="OWV24" s="8"/>
      <c r="OWW24" s="9"/>
      <c r="OWX24" s="8"/>
      <c r="OWY24" s="8"/>
      <c r="OWZ24" s="8"/>
      <c r="OXA24" s="8"/>
      <c r="OXB24" s="10"/>
      <c r="OXC24" s="8"/>
      <c r="OXD24" s="8"/>
      <c r="OXE24" s="9"/>
      <c r="OXF24" s="8"/>
      <c r="OXG24" s="9"/>
      <c r="OXH24" s="8"/>
      <c r="OXI24" s="8"/>
      <c r="OXJ24" s="8"/>
      <c r="OXK24" s="8"/>
      <c r="OXL24" s="10"/>
      <c r="OXM24" s="8"/>
      <c r="OXN24" s="8"/>
      <c r="OXO24" s="9"/>
      <c r="OXP24" s="8"/>
      <c r="OXQ24" s="9"/>
      <c r="OXR24" s="8"/>
      <c r="OXS24" s="8"/>
      <c r="OXT24" s="8"/>
      <c r="OXU24" s="8"/>
      <c r="OXV24" s="10"/>
      <c r="OXW24" s="8"/>
      <c r="OXX24" s="8"/>
      <c r="OXY24" s="9"/>
      <c r="OXZ24" s="8"/>
      <c r="OYA24" s="9"/>
      <c r="OYB24" s="8"/>
      <c r="OYC24" s="8"/>
      <c r="OYD24" s="8"/>
      <c r="OYE24" s="8"/>
      <c r="OYF24" s="10"/>
      <c r="OYG24" s="8"/>
      <c r="OYH24" s="8"/>
      <c r="OYI24" s="9"/>
      <c r="OYJ24" s="8"/>
      <c r="OYK24" s="9"/>
      <c r="OYL24" s="8"/>
      <c r="OYM24" s="8"/>
      <c r="OYN24" s="8"/>
      <c r="OYO24" s="8"/>
      <c r="OYP24" s="10"/>
      <c r="OYQ24" s="8"/>
      <c r="OYR24" s="8"/>
      <c r="OYS24" s="9"/>
      <c r="OYT24" s="8"/>
      <c r="OYU24" s="9"/>
      <c r="OYV24" s="8"/>
      <c r="OYW24" s="8"/>
      <c r="OYX24" s="8"/>
      <c r="OYY24" s="8"/>
      <c r="OYZ24" s="10"/>
      <c r="OZA24" s="8"/>
      <c r="OZB24" s="8"/>
      <c r="OZC24" s="9"/>
      <c r="OZD24" s="8"/>
      <c r="OZE24" s="9"/>
      <c r="OZF24" s="8"/>
      <c r="OZG24" s="8"/>
      <c r="OZH24" s="8"/>
      <c r="OZI24" s="8"/>
      <c r="OZJ24" s="10"/>
      <c r="OZK24" s="8"/>
      <c r="OZL24" s="8"/>
      <c r="OZM24" s="9"/>
      <c r="OZN24" s="8"/>
      <c r="OZO24" s="9"/>
      <c r="OZP24" s="8"/>
      <c r="OZQ24" s="8"/>
      <c r="OZR24" s="8"/>
      <c r="OZS24" s="8"/>
      <c r="OZT24" s="10"/>
      <c r="OZU24" s="8"/>
      <c r="OZV24" s="8"/>
      <c r="OZW24" s="9"/>
      <c r="OZX24" s="8"/>
      <c r="OZY24" s="9"/>
      <c r="OZZ24" s="8"/>
      <c r="PAA24" s="8"/>
      <c r="PAB24" s="8"/>
      <c r="PAC24" s="8"/>
      <c r="PAD24" s="10"/>
      <c r="PAE24" s="8"/>
      <c r="PAF24" s="8"/>
      <c r="PAG24" s="9"/>
      <c r="PAH24" s="8"/>
      <c r="PAI24" s="9"/>
      <c r="PAJ24" s="8"/>
      <c r="PAK24" s="8"/>
      <c r="PAL24" s="8"/>
      <c r="PAM24" s="8"/>
      <c r="PAN24" s="10"/>
      <c r="PAO24" s="8"/>
      <c r="PAP24" s="8"/>
      <c r="PAQ24" s="9"/>
      <c r="PAR24" s="8"/>
      <c r="PAS24" s="9"/>
      <c r="PAT24" s="8"/>
      <c r="PAU24" s="8"/>
      <c r="PAV24" s="8"/>
      <c r="PAW24" s="8"/>
      <c r="PAX24" s="10"/>
      <c r="PAY24" s="8"/>
      <c r="PAZ24" s="8"/>
      <c r="PBA24" s="9"/>
      <c r="PBB24" s="8"/>
      <c r="PBC24" s="9"/>
      <c r="PBD24" s="8"/>
      <c r="PBE24" s="8"/>
      <c r="PBF24" s="8"/>
      <c r="PBG24" s="8"/>
      <c r="PBH24" s="10"/>
      <c r="PBI24" s="8"/>
      <c r="PBJ24" s="8"/>
      <c r="PBK24" s="9"/>
      <c r="PBL24" s="8"/>
      <c r="PBM24" s="9"/>
      <c r="PBN24" s="8"/>
      <c r="PBO24" s="8"/>
      <c r="PBP24" s="8"/>
      <c r="PBQ24" s="8"/>
      <c r="PBR24" s="10"/>
      <c r="PBS24" s="8"/>
      <c r="PBT24" s="8"/>
      <c r="PBU24" s="9"/>
      <c r="PBV24" s="8"/>
      <c r="PBW24" s="9"/>
      <c r="PBX24" s="8"/>
      <c r="PBY24" s="8"/>
      <c r="PBZ24" s="8"/>
      <c r="PCA24" s="8"/>
      <c r="PCB24" s="10"/>
      <c r="PCC24" s="8"/>
      <c r="PCD24" s="8"/>
      <c r="PCE24" s="9"/>
      <c r="PCF24" s="8"/>
      <c r="PCG24" s="9"/>
      <c r="PCH24" s="8"/>
      <c r="PCI24" s="8"/>
      <c r="PCJ24" s="8"/>
      <c r="PCK24" s="8"/>
      <c r="PCL24" s="10"/>
      <c r="PCM24" s="8"/>
      <c r="PCN24" s="8"/>
      <c r="PCO24" s="9"/>
      <c r="PCP24" s="8"/>
      <c r="PCQ24" s="9"/>
      <c r="PCR24" s="8"/>
      <c r="PCS24" s="8"/>
      <c r="PCT24" s="8"/>
      <c r="PCU24" s="8"/>
      <c r="PCV24" s="10"/>
      <c r="PCW24" s="8"/>
      <c r="PCX24" s="8"/>
      <c r="PCY24" s="9"/>
      <c r="PCZ24" s="8"/>
      <c r="PDA24" s="9"/>
      <c r="PDB24" s="8"/>
      <c r="PDC24" s="8"/>
      <c r="PDD24" s="8"/>
      <c r="PDE24" s="8"/>
      <c r="PDF24" s="10"/>
      <c r="PDG24" s="8"/>
      <c r="PDH24" s="8"/>
      <c r="PDI24" s="9"/>
      <c r="PDJ24" s="8"/>
      <c r="PDK24" s="9"/>
      <c r="PDL24" s="8"/>
      <c r="PDM24" s="8"/>
      <c r="PDN24" s="8"/>
      <c r="PDO24" s="8"/>
      <c r="PDP24" s="10"/>
      <c r="PDQ24" s="8"/>
      <c r="PDR24" s="8"/>
      <c r="PDS24" s="9"/>
      <c r="PDT24" s="8"/>
      <c r="PDU24" s="9"/>
      <c r="PDV24" s="8"/>
      <c r="PDW24" s="8"/>
      <c r="PDX24" s="8"/>
      <c r="PDY24" s="8"/>
      <c r="PDZ24" s="10"/>
      <c r="PEA24" s="8"/>
      <c r="PEB24" s="8"/>
      <c r="PEC24" s="9"/>
      <c r="PED24" s="8"/>
      <c r="PEE24" s="9"/>
      <c r="PEF24" s="8"/>
      <c r="PEG24" s="8"/>
      <c r="PEH24" s="8"/>
      <c r="PEI24" s="8"/>
      <c r="PEJ24" s="10"/>
      <c r="PEK24" s="8"/>
      <c r="PEL24" s="8"/>
      <c r="PEM24" s="9"/>
      <c r="PEN24" s="8"/>
      <c r="PEO24" s="9"/>
      <c r="PEP24" s="8"/>
      <c r="PEQ24" s="8"/>
      <c r="PER24" s="8"/>
      <c r="PES24" s="8"/>
      <c r="PET24" s="10"/>
      <c r="PEU24" s="8"/>
      <c r="PEV24" s="8"/>
      <c r="PEW24" s="9"/>
      <c r="PEX24" s="8"/>
      <c r="PEY24" s="9"/>
      <c r="PEZ24" s="8"/>
      <c r="PFA24" s="8"/>
      <c r="PFB24" s="8"/>
      <c r="PFC24" s="8"/>
      <c r="PFD24" s="10"/>
      <c r="PFE24" s="8"/>
      <c r="PFF24" s="8"/>
      <c r="PFG24" s="9"/>
      <c r="PFH24" s="8"/>
      <c r="PFI24" s="9"/>
      <c r="PFJ24" s="8"/>
      <c r="PFK24" s="8"/>
      <c r="PFL24" s="8"/>
      <c r="PFM24" s="8"/>
      <c r="PFN24" s="10"/>
      <c r="PFO24" s="8"/>
      <c r="PFP24" s="8"/>
      <c r="PFQ24" s="9"/>
      <c r="PFR24" s="8"/>
      <c r="PFS24" s="9"/>
      <c r="PFT24" s="8"/>
      <c r="PFU24" s="8"/>
      <c r="PFV24" s="8"/>
      <c r="PFW24" s="8"/>
      <c r="PFX24" s="10"/>
      <c r="PFY24" s="8"/>
      <c r="PFZ24" s="8"/>
      <c r="PGA24" s="9"/>
      <c r="PGB24" s="8"/>
      <c r="PGC24" s="9"/>
      <c r="PGD24" s="8"/>
      <c r="PGE24" s="8"/>
      <c r="PGF24" s="8"/>
      <c r="PGG24" s="8"/>
      <c r="PGH24" s="10"/>
      <c r="PGI24" s="8"/>
      <c r="PGJ24" s="8"/>
      <c r="PGK24" s="9"/>
      <c r="PGL24" s="8"/>
      <c r="PGM24" s="9"/>
      <c r="PGN24" s="8"/>
      <c r="PGO24" s="8"/>
      <c r="PGP24" s="8"/>
      <c r="PGQ24" s="8"/>
      <c r="PGR24" s="10"/>
      <c r="PGS24" s="8"/>
      <c r="PGT24" s="8"/>
      <c r="PGU24" s="9"/>
      <c r="PGV24" s="8"/>
      <c r="PGW24" s="9"/>
      <c r="PGX24" s="8"/>
      <c r="PGY24" s="8"/>
      <c r="PGZ24" s="8"/>
      <c r="PHA24" s="8"/>
      <c r="PHB24" s="10"/>
      <c r="PHC24" s="8"/>
      <c r="PHD24" s="8"/>
      <c r="PHE24" s="9"/>
      <c r="PHF24" s="8"/>
      <c r="PHG24" s="9"/>
      <c r="PHH24" s="8"/>
      <c r="PHI24" s="8"/>
      <c r="PHJ24" s="8"/>
      <c r="PHK24" s="8"/>
      <c r="PHL24" s="10"/>
      <c r="PHM24" s="8"/>
      <c r="PHN24" s="8"/>
      <c r="PHO24" s="9"/>
      <c r="PHP24" s="8"/>
      <c r="PHQ24" s="9"/>
      <c r="PHR24" s="8"/>
      <c r="PHS24" s="8"/>
      <c r="PHT24" s="8"/>
      <c r="PHU24" s="8"/>
      <c r="PHV24" s="10"/>
      <c r="PHW24" s="8"/>
      <c r="PHX24" s="8"/>
      <c r="PHY24" s="9"/>
      <c r="PHZ24" s="8"/>
      <c r="PIA24" s="9"/>
      <c r="PIB24" s="8"/>
      <c r="PIC24" s="8"/>
      <c r="PID24" s="8"/>
      <c r="PIE24" s="8"/>
      <c r="PIF24" s="10"/>
      <c r="PIG24" s="8"/>
      <c r="PIH24" s="8"/>
      <c r="PII24" s="9"/>
      <c r="PIJ24" s="8"/>
      <c r="PIK24" s="9"/>
      <c r="PIL24" s="8"/>
      <c r="PIM24" s="8"/>
      <c r="PIN24" s="8"/>
      <c r="PIO24" s="8"/>
      <c r="PIP24" s="10"/>
      <c r="PIQ24" s="8"/>
      <c r="PIR24" s="8"/>
      <c r="PIS24" s="9"/>
      <c r="PIT24" s="8"/>
      <c r="PIU24" s="9"/>
      <c r="PIV24" s="8"/>
      <c r="PIW24" s="8"/>
      <c r="PIX24" s="8"/>
      <c r="PIY24" s="8"/>
      <c r="PIZ24" s="10"/>
      <c r="PJA24" s="8"/>
      <c r="PJB24" s="8"/>
      <c r="PJC24" s="9"/>
      <c r="PJD24" s="8"/>
      <c r="PJE24" s="9"/>
      <c r="PJF24" s="8"/>
      <c r="PJG24" s="8"/>
      <c r="PJH24" s="8"/>
      <c r="PJI24" s="8"/>
      <c r="PJJ24" s="10"/>
      <c r="PJK24" s="8"/>
      <c r="PJL24" s="8"/>
      <c r="PJM24" s="9"/>
      <c r="PJN24" s="8"/>
      <c r="PJO24" s="9"/>
      <c r="PJP24" s="8"/>
      <c r="PJQ24" s="8"/>
      <c r="PJR24" s="8"/>
      <c r="PJS24" s="8"/>
      <c r="PJT24" s="10"/>
      <c r="PJU24" s="8"/>
      <c r="PJV24" s="8"/>
      <c r="PJW24" s="9"/>
      <c r="PJX24" s="8"/>
      <c r="PJY24" s="9"/>
      <c r="PJZ24" s="8"/>
      <c r="PKA24" s="8"/>
      <c r="PKB24" s="8"/>
      <c r="PKC24" s="8"/>
      <c r="PKD24" s="10"/>
      <c r="PKE24" s="8"/>
      <c r="PKF24" s="8"/>
      <c r="PKG24" s="9"/>
      <c r="PKH24" s="8"/>
      <c r="PKI24" s="9"/>
      <c r="PKJ24" s="8"/>
      <c r="PKK24" s="8"/>
      <c r="PKL24" s="8"/>
      <c r="PKM24" s="8"/>
      <c r="PKN24" s="10"/>
      <c r="PKO24" s="8"/>
      <c r="PKP24" s="8"/>
      <c r="PKQ24" s="9"/>
      <c r="PKR24" s="8"/>
      <c r="PKS24" s="9"/>
      <c r="PKT24" s="8"/>
      <c r="PKU24" s="8"/>
      <c r="PKV24" s="8"/>
      <c r="PKW24" s="8"/>
      <c r="PKX24" s="10"/>
      <c r="PKY24" s="8"/>
      <c r="PKZ24" s="8"/>
      <c r="PLA24" s="9"/>
      <c r="PLB24" s="8"/>
      <c r="PLC24" s="9"/>
      <c r="PLD24" s="8"/>
      <c r="PLE24" s="8"/>
      <c r="PLF24" s="8"/>
      <c r="PLG24" s="8"/>
      <c r="PLH24" s="10"/>
      <c r="PLI24" s="8"/>
      <c r="PLJ24" s="8"/>
      <c r="PLK24" s="9"/>
      <c r="PLL24" s="8"/>
      <c r="PLM24" s="9"/>
      <c r="PLN24" s="8"/>
      <c r="PLO24" s="8"/>
      <c r="PLP24" s="8"/>
      <c r="PLQ24" s="8"/>
      <c r="PLR24" s="10"/>
      <c r="PLS24" s="8"/>
      <c r="PLT24" s="8"/>
      <c r="PLU24" s="9"/>
      <c r="PLV24" s="8"/>
      <c r="PLW24" s="9"/>
      <c r="PLX24" s="8"/>
      <c r="PLY24" s="8"/>
      <c r="PLZ24" s="8"/>
      <c r="PMA24" s="8"/>
      <c r="PMB24" s="10"/>
      <c r="PMC24" s="8"/>
      <c r="PMD24" s="8"/>
      <c r="PME24" s="9"/>
      <c r="PMF24" s="8"/>
      <c r="PMG24" s="9"/>
      <c r="PMH24" s="8"/>
      <c r="PMI24" s="8"/>
      <c r="PMJ24" s="8"/>
      <c r="PMK24" s="8"/>
      <c r="PML24" s="10"/>
      <c r="PMM24" s="8"/>
      <c r="PMN24" s="8"/>
      <c r="PMO24" s="9"/>
      <c r="PMP24" s="8"/>
      <c r="PMQ24" s="9"/>
      <c r="PMR24" s="8"/>
      <c r="PMS24" s="8"/>
      <c r="PMT24" s="8"/>
      <c r="PMU24" s="8"/>
      <c r="PMV24" s="10"/>
      <c r="PMW24" s="8"/>
      <c r="PMX24" s="8"/>
      <c r="PMY24" s="9"/>
      <c r="PMZ24" s="8"/>
      <c r="PNA24" s="9"/>
      <c r="PNB24" s="8"/>
      <c r="PNC24" s="8"/>
      <c r="PND24" s="8"/>
      <c r="PNE24" s="8"/>
      <c r="PNF24" s="10"/>
      <c r="PNG24" s="8"/>
      <c r="PNH24" s="8"/>
      <c r="PNI24" s="9"/>
      <c r="PNJ24" s="8"/>
      <c r="PNK24" s="9"/>
      <c r="PNL24" s="8"/>
      <c r="PNM24" s="8"/>
      <c r="PNN24" s="8"/>
      <c r="PNO24" s="8"/>
      <c r="PNP24" s="10"/>
      <c r="PNQ24" s="8"/>
      <c r="PNR24" s="8"/>
      <c r="PNS24" s="9"/>
      <c r="PNT24" s="8"/>
      <c r="PNU24" s="9"/>
      <c r="PNV24" s="8"/>
      <c r="PNW24" s="8"/>
      <c r="PNX24" s="8"/>
      <c r="PNY24" s="8"/>
      <c r="PNZ24" s="10"/>
      <c r="POA24" s="8"/>
      <c r="POB24" s="8"/>
      <c r="POC24" s="9"/>
      <c r="POD24" s="8"/>
      <c r="POE24" s="9"/>
      <c r="POF24" s="8"/>
      <c r="POG24" s="8"/>
      <c r="POH24" s="8"/>
      <c r="POI24" s="8"/>
      <c r="POJ24" s="10"/>
      <c r="POK24" s="8"/>
      <c r="POL24" s="8"/>
      <c r="POM24" s="9"/>
      <c r="PON24" s="8"/>
      <c r="POO24" s="9"/>
      <c r="POP24" s="8"/>
      <c r="POQ24" s="8"/>
      <c r="POR24" s="8"/>
      <c r="POS24" s="8"/>
      <c r="POT24" s="10"/>
      <c r="POU24" s="8"/>
      <c r="POV24" s="8"/>
      <c r="POW24" s="9"/>
      <c r="POX24" s="8"/>
      <c r="POY24" s="9"/>
      <c r="POZ24" s="8"/>
      <c r="PPA24" s="8"/>
      <c r="PPB24" s="8"/>
      <c r="PPC24" s="8"/>
      <c r="PPD24" s="10"/>
      <c r="PPE24" s="8"/>
      <c r="PPF24" s="8"/>
      <c r="PPG24" s="9"/>
      <c r="PPH24" s="8"/>
      <c r="PPI24" s="9"/>
      <c r="PPJ24" s="8"/>
      <c r="PPK24" s="8"/>
      <c r="PPL24" s="8"/>
      <c r="PPM24" s="8"/>
      <c r="PPN24" s="10"/>
      <c r="PPO24" s="8"/>
      <c r="PPP24" s="8"/>
      <c r="PPQ24" s="9"/>
      <c r="PPR24" s="8"/>
      <c r="PPS24" s="9"/>
      <c r="PPT24" s="8"/>
      <c r="PPU24" s="8"/>
      <c r="PPV24" s="8"/>
      <c r="PPW24" s="8"/>
      <c r="PPX24" s="10"/>
      <c r="PPY24" s="8"/>
      <c r="PPZ24" s="8"/>
      <c r="PQA24" s="9"/>
      <c r="PQB24" s="8"/>
      <c r="PQC24" s="9"/>
      <c r="PQD24" s="8"/>
      <c r="PQE24" s="8"/>
      <c r="PQF24" s="8"/>
      <c r="PQG24" s="8"/>
      <c r="PQH24" s="10"/>
      <c r="PQI24" s="8"/>
      <c r="PQJ24" s="8"/>
      <c r="PQK24" s="9"/>
      <c r="PQL24" s="8"/>
      <c r="PQM24" s="9"/>
      <c r="PQN24" s="8"/>
      <c r="PQO24" s="8"/>
      <c r="PQP24" s="8"/>
      <c r="PQQ24" s="8"/>
      <c r="PQR24" s="10"/>
      <c r="PQS24" s="8"/>
      <c r="PQT24" s="8"/>
      <c r="PQU24" s="9"/>
      <c r="PQV24" s="8"/>
      <c r="PQW24" s="9"/>
      <c r="PQX24" s="8"/>
      <c r="PQY24" s="8"/>
      <c r="PQZ24" s="8"/>
      <c r="PRA24" s="8"/>
      <c r="PRB24" s="10"/>
      <c r="PRC24" s="8"/>
      <c r="PRD24" s="8"/>
      <c r="PRE24" s="9"/>
      <c r="PRF24" s="8"/>
      <c r="PRG24" s="9"/>
      <c r="PRH24" s="8"/>
      <c r="PRI24" s="8"/>
      <c r="PRJ24" s="8"/>
      <c r="PRK24" s="8"/>
      <c r="PRL24" s="10"/>
      <c r="PRM24" s="8"/>
      <c r="PRN24" s="8"/>
      <c r="PRO24" s="9"/>
      <c r="PRP24" s="8"/>
      <c r="PRQ24" s="9"/>
      <c r="PRR24" s="8"/>
      <c r="PRS24" s="8"/>
      <c r="PRT24" s="8"/>
      <c r="PRU24" s="8"/>
      <c r="PRV24" s="10"/>
      <c r="PRW24" s="8"/>
      <c r="PRX24" s="8"/>
      <c r="PRY24" s="9"/>
      <c r="PRZ24" s="8"/>
      <c r="PSA24" s="9"/>
      <c r="PSB24" s="8"/>
      <c r="PSC24" s="8"/>
      <c r="PSD24" s="8"/>
      <c r="PSE24" s="8"/>
      <c r="PSF24" s="10"/>
      <c r="PSG24" s="8"/>
      <c r="PSH24" s="8"/>
      <c r="PSI24" s="9"/>
      <c r="PSJ24" s="8"/>
      <c r="PSK24" s="9"/>
      <c r="PSL24" s="8"/>
      <c r="PSM24" s="8"/>
      <c r="PSN24" s="8"/>
      <c r="PSO24" s="8"/>
      <c r="PSP24" s="10"/>
      <c r="PSQ24" s="8"/>
      <c r="PSR24" s="8"/>
      <c r="PSS24" s="9"/>
      <c r="PST24" s="8"/>
      <c r="PSU24" s="9"/>
      <c r="PSV24" s="8"/>
      <c r="PSW24" s="8"/>
      <c r="PSX24" s="8"/>
      <c r="PSY24" s="8"/>
      <c r="PSZ24" s="10"/>
      <c r="PTA24" s="8"/>
      <c r="PTB24" s="8"/>
      <c r="PTC24" s="9"/>
      <c r="PTD24" s="8"/>
      <c r="PTE24" s="9"/>
      <c r="PTF24" s="8"/>
      <c r="PTG24" s="8"/>
      <c r="PTH24" s="8"/>
      <c r="PTI24" s="8"/>
      <c r="PTJ24" s="10"/>
      <c r="PTK24" s="8"/>
      <c r="PTL24" s="8"/>
      <c r="PTM24" s="9"/>
      <c r="PTN24" s="8"/>
      <c r="PTO24" s="9"/>
      <c r="PTP24" s="8"/>
      <c r="PTQ24" s="8"/>
      <c r="PTR24" s="8"/>
      <c r="PTS24" s="8"/>
      <c r="PTT24" s="10"/>
      <c r="PTU24" s="8"/>
      <c r="PTV24" s="8"/>
      <c r="PTW24" s="9"/>
      <c r="PTX24" s="8"/>
      <c r="PTY24" s="9"/>
      <c r="PTZ24" s="8"/>
      <c r="PUA24" s="8"/>
      <c r="PUB24" s="8"/>
      <c r="PUC24" s="8"/>
      <c r="PUD24" s="10"/>
      <c r="PUE24" s="8"/>
      <c r="PUF24" s="8"/>
      <c r="PUG24" s="9"/>
      <c r="PUH24" s="8"/>
      <c r="PUI24" s="9"/>
      <c r="PUJ24" s="8"/>
      <c r="PUK24" s="8"/>
      <c r="PUL24" s="8"/>
      <c r="PUM24" s="8"/>
      <c r="PUN24" s="10"/>
      <c r="PUO24" s="8"/>
      <c r="PUP24" s="8"/>
      <c r="PUQ24" s="9"/>
      <c r="PUR24" s="8"/>
      <c r="PUS24" s="9"/>
      <c r="PUT24" s="8"/>
      <c r="PUU24" s="8"/>
      <c r="PUV24" s="8"/>
      <c r="PUW24" s="8"/>
      <c r="PUX24" s="10"/>
      <c r="PUY24" s="8"/>
      <c r="PUZ24" s="8"/>
      <c r="PVA24" s="9"/>
      <c r="PVB24" s="8"/>
      <c r="PVC24" s="9"/>
      <c r="PVD24" s="8"/>
      <c r="PVE24" s="8"/>
      <c r="PVF24" s="8"/>
      <c r="PVG24" s="8"/>
      <c r="PVH24" s="10"/>
      <c r="PVI24" s="8"/>
      <c r="PVJ24" s="8"/>
      <c r="PVK24" s="9"/>
      <c r="PVL24" s="8"/>
      <c r="PVM24" s="9"/>
      <c r="PVN24" s="8"/>
      <c r="PVO24" s="8"/>
      <c r="PVP24" s="8"/>
      <c r="PVQ24" s="8"/>
      <c r="PVR24" s="10"/>
      <c r="PVS24" s="8"/>
      <c r="PVT24" s="8"/>
      <c r="PVU24" s="9"/>
      <c r="PVV24" s="8"/>
      <c r="PVW24" s="9"/>
      <c r="PVX24" s="8"/>
      <c r="PVY24" s="8"/>
      <c r="PVZ24" s="8"/>
      <c r="PWA24" s="8"/>
      <c r="PWB24" s="10"/>
      <c r="PWC24" s="8"/>
      <c r="PWD24" s="8"/>
      <c r="PWE24" s="9"/>
      <c r="PWF24" s="8"/>
      <c r="PWG24" s="9"/>
      <c r="PWH24" s="8"/>
      <c r="PWI24" s="8"/>
      <c r="PWJ24" s="8"/>
      <c r="PWK24" s="8"/>
      <c r="PWL24" s="10"/>
      <c r="PWM24" s="8"/>
      <c r="PWN24" s="8"/>
      <c r="PWO24" s="9"/>
      <c r="PWP24" s="8"/>
      <c r="PWQ24" s="9"/>
      <c r="PWR24" s="8"/>
      <c r="PWS24" s="8"/>
      <c r="PWT24" s="8"/>
      <c r="PWU24" s="8"/>
      <c r="PWV24" s="10"/>
      <c r="PWW24" s="8"/>
      <c r="PWX24" s="8"/>
      <c r="PWY24" s="9"/>
      <c r="PWZ24" s="8"/>
      <c r="PXA24" s="9"/>
      <c r="PXB24" s="8"/>
      <c r="PXC24" s="8"/>
      <c r="PXD24" s="8"/>
      <c r="PXE24" s="8"/>
      <c r="PXF24" s="10"/>
      <c r="PXG24" s="8"/>
      <c r="PXH24" s="8"/>
      <c r="PXI24" s="9"/>
      <c r="PXJ24" s="8"/>
      <c r="PXK24" s="9"/>
      <c r="PXL24" s="8"/>
      <c r="PXM24" s="8"/>
      <c r="PXN24" s="8"/>
      <c r="PXO24" s="8"/>
      <c r="PXP24" s="10"/>
      <c r="PXQ24" s="8"/>
      <c r="PXR24" s="8"/>
      <c r="PXS24" s="9"/>
      <c r="PXT24" s="8"/>
      <c r="PXU24" s="9"/>
      <c r="PXV24" s="8"/>
      <c r="PXW24" s="8"/>
      <c r="PXX24" s="8"/>
      <c r="PXY24" s="8"/>
      <c r="PXZ24" s="10"/>
      <c r="PYA24" s="8"/>
      <c r="PYB24" s="8"/>
      <c r="PYC24" s="9"/>
      <c r="PYD24" s="8"/>
      <c r="PYE24" s="9"/>
      <c r="PYF24" s="8"/>
      <c r="PYG24" s="8"/>
      <c r="PYH24" s="8"/>
      <c r="PYI24" s="8"/>
      <c r="PYJ24" s="10"/>
      <c r="PYK24" s="8"/>
      <c r="PYL24" s="8"/>
      <c r="PYM24" s="9"/>
      <c r="PYN24" s="8"/>
      <c r="PYO24" s="9"/>
      <c r="PYP24" s="8"/>
      <c r="PYQ24" s="8"/>
      <c r="PYR24" s="8"/>
      <c r="PYS24" s="8"/>
      <c r="PYT24" s="10"/>
      <c r="PYU24" s="8"/>
      <c r="PYV24" s="8"/>
      <c r="PYW24" s="9"/>
      <c r="PYX24" s="8"/>
      <c r="PYY24" s="9"/>
      <c r="PYZ24" s="8"/>
      <c r="PZA24" s="8"/>
      <c r="PZB24" s="8"/>
      <c r="PZC24" s="8"/>
      <c r="PZD24" s="10"/>
      <c r="PZE24" s="8"/>
      <c r="PZF24" s="8"/>
      <c r="PZG24" s="9"/>
      <c r="PZH24" s="8"/>
      <c r="PZI24" s="9"/>
      <c r="PZJ24" s="8"/>
      <c r="PZK24" s="8"/>
      <c r="PZL24" s="8"/>
      <c r="PZM24" s="8"/>
      <c r="PZN24" s="10"/>
      <c r="PZO24" s="8"/>
      <c r="PZP24" s="8"/>
      <c r="PZQ24" s="9"/>
      <c r="PZR24" s="8"/>
      <c r="PZS24" s="9"/>
      <c r="PZT24" s="8"/>
      <c r="PZU24" s="8"/>
      <c r="PZV24" s="8"/>
      <c r="PZW24" s="8"/>
      <c r="PZX24" s="10"/>
      <c r="PZY24" s="8"/>
      <c r="PZZ24" s="8"/>
      <c r="QAA24" s="9"/>
      <c r="QAB24" s="8"/>
      <c r="QAC24" s="9"/>
      <c r="QAD24" s="8"/>
      <c r="QAE24" s="8"/>
      <c r="QAF24" s="8"/>
      <c r="QAG24" s="8"/>
      <c r="QAH24" s="10"/>
      <c r="QAI24" s="8"/>
      <c r="QAJ24" s="8"/>
      <c r="QAK24" s="9"/>
      <c r="QAL24" s="8"/>
      <c r="QAM24" s="9"/>
      <c r="QAN24" s="8"/>
      <c r="QAO24" s="8"/>
      <c r="QAP24" s="8"/>
      <c r="QAQ24" s="8"/>
      <c r="QAR24" s="10"/>
      <c r="QAS24" s="8"/>
      <c r="QAT24" s="8"/>
      <c r="QAU24" s="9"/>
      <c r="QAV24" s="8"/>
      <c r="QAW24" s="9"/>
      <c r="QAX24" s="8"/>
      <c r="QAY24" s="8"/>
      <c r="QAZ24" s="8"/>
      <c r="QBA24" s="8"/>
      <c r="QBB24" s="10"/>
      <c r="QBC24" s="8"/>
      <c r="QBD24" s="8"/>
      <c r="QBE24" s="9"/>
      <c r="QBF24" s="8"/>
      <c r="QBG24" s="9"/>
      <c r="QBH24" s="8"/>
      <c r="QBI24" s="8"/>
      <c r="QBJ24" s="8"/>
      <c r="QBK24" s="8"/>
      <c r="QBL24" s="10"/>
      <c r="QBM24" s="8"/>
      <c r="QBN24" s="8"/>
      <c r="QBO24" s="9"/>
      <c r="QBP24" s="8"/>
      <c r="QBQ24" s="9"/>
      <c r="QBR24" s="8"/>
      <c r="QBS24" s="8"/>
      <c r="QBT24" s="8"/>
      <c r="QBU24" s="8"/>
      <c r="QBV24" s="10"/>
      <c r="QBW24" s="8"/>
      <c r="QBX24" s="8"/>
      <c r="QBY24" s="9"/>
      <c r="QBZ24" s="8"/>
      <c r="QCA24" s="9"/>
      <c r="QCB24" s="8"/>
      <c r="QCC24" s="8"/>
      <c r="QCD24" s="8"/>
      <c r="QCE24" s="8"/>
      <c r="QCF24" s="10"/>
      <c r="QCG24" s="8"/>
      <c r="QCH24" s="8"/>
      <c r="QCI24" s="9"/>
      <c r="QCJ24" s="8"/>
      <c r="QCK24" s="9"/>
      <c r="QCL24" s="8"/>
      <c r="QCM24" s="8"/>
      <c r="QCN24" s="8"/>
      <c r="QCO24" s="8"/>
      <c r="QCP24" s="10"/>
      <c r="QCQ24" s="8"/>
      <c r="QCR24" s="8"/>
      <c r="QCS24" s="9"/>
      <c r="QCT24" s="8"/>
      <c r="QCU24" s="9"/>
      <c r="QCV24" s="8"/>
      <c r="QCW24" s="8"/>
      <c r="QCX24" s="8"/>
      <c r="QCY24" s="8"/>
      <c r="QCZ24" s="10"/>
      <c r="QDA24" s="8"/>
      <c r="QDB24" s="8"/>
      <c r="QDC24" s="9"/>
      <c r="QDD24" s="8"/>
      <c r="QDE24" s="9"/>
      <c r="QDF24" s="8"/>
      <c r="QDG24" s="8"/>
      <c r="QDH24" s="8"/>
      <c r="QDI24" s="8"/>
      <c r="QDJ24" s="10"/>
      <c r="QDK24" s="8"/>
      <c r="QDL24" s="8"/>
      <c r="QDM24" s="9"/>
      <c r="QDN24" s="8"/>
      <c r="QDO24" s="9"/>
      <c r="QDP24" s="8"/>
      <c r="QDQ24" s="8"/>
      <c r="QDR24" s="8"/>
      <c r="QDS24" s="8"/>
      <c r="QDT24" s="10"/>
      <c r="QDU24" s="8"/>
      <c r="QDV24" s="8"/>
      <c r="QDW24" s="9"/>
      <c r="QDX24" s="8"/>
      <c r="QDY24" s="9"/>
      <c r="QDZ24" s="8"/>
      <c r="QEA24" s="8"/>
      <c r="QEB24" s="8"/>
      <c r="QEC24" s="8"/>
      <c r="QED24" s="10"/>
      <c r="QEE24" s="8"/>
      <c r="QEF24" s="8"/>
      <c r="QEG24" s="9"/>
      <c r="QEH24" s="8"/>
      <c r="QEI24" s="9"/>
      <c r="QEJ24" s="8"/>
      <c r="QEK24" s="8"/>
      <c r="QEL24" s="8"/>
      <c r="QEM24" s="8"/>
      <c r="QEN24" s="10"/>
      <c r="QEO24" s="8"/>
      <c r="QEP24" s="8"/>
      <c r="QEQ24" s="9"/>
      <c r="QER24" s="8"/>
      <c r="QES24" s="9"/>
      <c r="QET24" s="8"/>
      <c r="QEU24" s="8"/>
      <c r="QEV24" s="8"/>
      <c r="QEW24" s="8"/>
      <c r="QEX24" s="10"/>
      <c r="QEY24" s="8"/>
      <c r="QEZ24" s="8"/>
      <c r="QFA24" s="9"/>
      <c r="QFB24" s="8"/>
      <c r="QFC24" s="9"/>
      <c r="QFD24" s="8"/>
      <c r="QFE24" s="8"/>
      <c r="QFF24" s="8"/>
      <c r="QFG24" s="8"/>
      <c r="QFH24" s="10"/>
      <c r="QFI24" s="8"/>
      <c r="QFJ24" s="8"/>
      <c r="QFK24" s="9"/>
      <c r="QFL24" s="8"/>
      <c r="QFM24" s="9"/>
      <c r="QFN24" s="8"/>
      <c r="QFO24" s="8"/>
      <c r="QFP24" s="8"/>
      <c r="QFQ24" s="8"/>
      <c r="QFR24" s="10"/>
      <c r="QFS24" s="8"/>
      <c r="QFT24" s="8"/>
      <c r="QFU24" s="9"/>
      <c r="QFV24" s="8"/>
      <c r="QFW24" s="9"/>
      <c r="QFX24" s="8"/>
      <c r="QFY24" s="8"/>
      <c r="QFZ24" s="8"/>
      <c r="QGA24" s="8"/>
      <c r="QGB24" s="10"/>
      <c r="QGC24" s="8"/>
      <c r="QGD24" s="8"/>
      <c r="QGE24" s="9"/>
      <c r="QGF24" s="8"/>
      <c r="QGG24" s="9"/>
      <c r="QGH24" s="8"/>
      <c r="QGI24" s="8"/>
      <c r="QGJ24" s="8"/>
      <c r="QGK24" s="8"/>
      <c r="QGL24" s="10"/>
      <c r="QGM24" s="8"/>
      <c r="QGN24" s="8"/>
      <c r="QGO24" s="9"/>
      <c r="QGP24" s="8"/>
      <c r="QGQ24" s="9"/>
      <c r="QGR24" s="8"/>
      <c r="QGS24" s="8"/>
      <c r="QGT24" s="8"/>
      <c r="QGU24" s="8"/>
      <c r="QGV24" s="10"/>
      <c r="QGW24" s="8"/>
      <c r="QGX24" s="8"/>
      <c r="QGY24" s="9"/>
      <c r="QGZ24" s="8"/>
      <c r="QHA24" s="9"/>
      <c r="QHB24" s="8"/>
      <c r="QHC24" s="8"/>
      <c r="QHD24" s="8"/>
      <c r="QHE24" s="8"/>
      <c r="QHF24" s="10"/>
      <c r="QHG24" s="8"/>
      <c r="QHH24" s="8"/>
      <c r="QHI24" s="9"/>
      <c r="QHJ24" s="8"/>
      <c r="QHK24" s="9"/>
      <c r="QHL24" s="8"/>
      <c r="QHM24" s="8"/>
      <c r="QHN24" s="8"/>
      <c r="QHO24" s="8"/>
      <c r="QHP24" s="10"/>
      <c r="QHQ24" s="8"/>
      <c r="QHR24" s="8"/>
      <c r="QHS24" s="9"/>
      <c r="QHT24" s="8"/>
      <c r="QHU24" s="9"/>
      <c r="QHV24" s="8"/>
      <c r="QHW24" s="8"/>
      <c r="QHX24" s="8"/>
      <c r="QHY24" s="8"/>
      <c r="QHZ24" s="10"/>
      <c r="QIA24" s="8"/>
      <c r="QIB24" s="8"/>
      <c r="QIC24" s="9"/>
      <c r="QID24" s="8"/>
      <c r="QIE24" s="9"/>
      <c r="QIF24" s="8"/>
      <c r="QIG24" s="8"/>
      <c r="QIH24" s="8"/>
      <c r="QII24" s="8"/>
      <c r="QIJ24" s="10"/>
      <c r="QIK24" s="8"/>
      <c r="QIL24" s="8"/>
      <c r="QIM24" s="9"/>
      <c r="QIN24" s="8"/>
      <c r="QIO24" s="9"/>
      <c r="QIP24" s="8"/>
      <c r="QIQ24" s="8"/>
      <c r="QIR24" s="8"/>
      <c r="QIS24" s="8"/>
      <c r="QIT24" s="10"/>
      <c r="QIU24" s="8"/>
      <c r="QIV24" s="8"/>
      <c r="QIW24" s="9"/>
      <c r="QIX24" s="8"/>
      <c r="QIY24" s="9"/>
      <c r="QIZ24" s="8"/>
      <c r="QJA24" s="8"/>
      <c r="QJB24" s="8"/>
      <c r="QJC24" s="8"/>
      <c r="QJD24" s="10"/>
      <c r="QJE24" s="8"/>
      <c r="QJF24" s="8"/>
      <c r="QJG24" s="9"/>
      <c r="QJH24" s="8"/>
      <c r="QJI24" s="9"/>
      <c r="QJJ24" s="8"/>
      <c r="QJK24" s="8"/>
      <c r="QJL24" s="8"/>
      <c r="QJM24" s="8"/>
      <c r="QJN24" s="10"/>
      <c r="QJO24" s="8"/>
      <c r="QJP24" s="8"/>
      <c r="QJQ24" s="9"/>
      <c r="QJR24" s="8"/>
      <c r="QJS24" s="9"/>
      <c r="QJT24" s="8"/>
      <c r="QJU24" s="8"/>
      <c r="QJV24" s="8"/>
      <c r="QJW24" s="8"/>
      <c r="QJX24" s="10"/>
      <c r="QJY24" s="8"/>
      <c r="QJZ24" s="8"/>
      <c r="QKA24" s="9"/>
      <c r="QKB24" s="8"/>
      <c r="QKC24" s="9"/>
      <c r="QKD24" s="8"/>
      <c r="QKE24" s="8"/>
      <c r="QKF24" s="8"/>
      <c r="QKG24" s="8"/>
      <c r="QKH24" s="10"/>
      <c r="QKI24" s="8"/>
      <c r="QKJ24" s="8"/>
      <c r="QKK24" s="9"/>
      <c r="QKL24" s="8"/>
      <c r="QKM24" s="9"/>
      <c r="QKN24" s="8"/>
      <c r="QKO24" s="8"/>
      <c r="QKP24" s="8"/>
      <c r="QKQ24" s="8"/>
      <c r="QKR24" s="10"/>
      <c r="QKS24" s="8"/>
      <c r="QKT24" s="8"/>
      <c r="QKU24" s="9"/>
      <c r="QKV24" s="8"/>
      <c r="QKW24" s="9"/>
      <c r="QKX24" s="8"/>
      <c r="QKY24" s="8"/>
      <c r="QKZ24" s="8"/>
      <c r="QLA24" s="8"/>
      <c r="QLB24" s="10"/>
      <c r="QLC24" s="8"/>
      <c r="QLD24" s="8"/>
      <c r="QLE24" s="9"/>
      <c r="QLF24" s="8"/>
      <c r="QLG24" s="9"/>
      <c r="QLH24" s="8"/>
      <c r="QLI24" s="8"/>
      <c r="QLJ24" s="8"/>
      <c r="QLK24" s="8"/>
      <c r="QLL24" s="10"/>
      <c r="QLM24" s="8"/>
      <c r="QLN24" s="8"/>
      <c r="QLO24" s="9"/>
      <c r="QLP24" s="8"/>
      <c r="QLQ24" s="9"/>
      <c r="QLR24" s="8"/>
      <c r="QLS24" s="8"/>
      <c r="QLT24" s="8"/>
      <c r="QLU24" s="8"/>
      <c r="QLV24" s="10"/>
      <c r="QLW24" s="8"/>
      <c r="QLX24" s="8"/>
      <c r="QLY24" s="9"/>
      <c r="QLZ24" s="8"/>
      <c r="QMA24" s="9"/>
      <c r="QMB24" s="8"/>
      <c r="QMC24" s="8"/>
      <c r="QMD24" s="8"/>
      <c r="QME24" s="8"/>
      <c r="QMF24" s="10"/>
      <c r="QMG24" s="8"/>
      <c r="QMH24" s="8"/>
      <c r="QMI24" s="9"/>
      <c r="QMJ24" s="8"/>
      <c r="QMK24" s="9"/>
      <c r="QML24" s="8"/>
      <c r="QMM24" s="8"/>
      <c r="QMN24" s="8"/>
      <c r="QMO24" s="8"/>
      <c r="QMP24" s="10"/>
      <c r="QMQ24" s="8"/>
      <c r="QMR24" s="8"/>
      <c r="QMS24" s="9"/>
      <c r="QMT24" s="8"/>
      <c r="QMU24" s="9"/>
      <c r="QMV24" s="8"/>
      <c r="QMW24" s="8"/>
      <c r="QMX24" s="8"/>
      <c r="QMY24" s="8"/>
      <c r="QMZ24" s="10"/>
      <c r="QNA24" s="8"/>
      <c r="QNB24" s="8"/>
      <c r="QNC24" s="9"/>
      <c r="QND24" s="8"/>
      <c r="QNE24" s="9"/>
      <c r="QNF24" s="8"/>
      <c r="QNG24" s="8"/>
      <c r="QNH24" s="8"/>
      <c r="QNI24" s="8"/>
      <c r="QNJ24" s="10"/>
      <c r="QNK24" s="8"/>
      <c r="QNL24" s="8"/>
      <c r="QNM24" s="9"/>
      <c r="QNN24" s="8"/>
      <c r="QNO24" s="9"/>
      <c r="QNP24" s="8"/>
      <c r="QNQ24" s="8"/>
      <c r="QNR24" s="8"/>
      <c r="QNS24" s="8"/>
      <c r="QNT24" s="10"/>
      <c r="QNU24" s="8"/>
      <c r="QNV24" s="8"/>
      <c r="QNW24" s="9"/>
      <c r="QNX24" s="8"/>
      <c r="QNY24" s="9"/>
      <c r="QNZ24" s="8"/>
      <c r="QOA24" s="8"/>
      <c r="QOB24" s="8"/>
      <c r="QOC24" s="8"/>
      <c r="QOD24" s="10"/>
      <c r="QOE24" s="8"/>
      <c r="QOF24" s="8"/>
      <c r="QOG24" s="9"/>
      <c r="QOH24" s="8"/>
      <c r="QOI24" s="9"/>
      <c r="QOJ24" s="8"/>
      <c r="QOK24" s="8"/>
      <c r="QOL24" s="8"/>
      <c r="QOM24" s="8"/>
      <c r="QON24" s="10"/>
      <c r="QOO24" s="8"/>
      <c r="QOP24" s="8"/>
      <c r="QOQ24" s="9"/>
      <c r="QOR24" s="8"/>
      <c r="QOS24" s="9"/>
      <c r="QOT24" s="8"/>
      <c r="QOU24" s="8"/>
      <c r="QOV24" s="8"/>
      <c r="QOW24" s="8"/>
      <c r="QOX24" s="10"/>
      <c r="QOY24" s="8"/>
      <c r="QOZ24" s="8"/>
      <c r="QPA24" s="9"/>
      <c r="QPB24" s="8"/>
      <c r="QPC24" s="9"/>
      <c r="QPD24" s="8"/>
      <c r="QPE24" s="8"/>
      <c r="QPF24" s="8"/>
      <c r="QPG24" s="8"/>
      <c r="QPH24" s="10"/>
      <c r="QPI24" s="8"/>
      <c r="QPJ24" s="8"/>
      <c r="QPK24" s="9"/>
      <c r="QPL24" s="8"/>
      <c r="QPM24" s="9"/>
      <c r="QPN24" s="8"/>
      <c r="QPO24" s="8"/>
      <c r="QPP24" s="8"/>
      <c r="QPQ24" s="8"/>
      <c r="QPR24" s="10"/>
      <c r="QPS24" s="8"/>
      <c r="QPT24" s="8"/>
      <c r="QPU24" s="9"/>
      <c r="QPV24" s="8"/>
      <c r="QPW24" s="9"/>
      <c r="QPX24" s="8"/>
      <c r="QPY24" s="8"/>
      <c r="QPZ24" s="8"/>
      <c r="QQA24" s="8"/>
      <c r="QQB24" s="10"/>
      <c r="QQC24" s="8"/>
      <c r="QQD24" s="8"/>
      <c r="QQE24" s="9"/>
      <c r="QQF24" s="8"/>
      <c r="QQG24" s="9"/>
      <c r="QQH24" s="8"/>
      <c r="QQI24" s="8"/>
      <c r="QQJ24" s="8"/>
      <c r="QQK24" s="8"/>
      <c r="QQL24" s="10"/>
      <c r="QQM24" s="8"/>
      <c r="QQN24" s="8"/>
      <c r="QQO24" s="9"/>
      <c r="QQP24" s="8"/>
      <c r="QQQ24" s="9"/>
      <c r="QQR24" s="8"/>
      <c r="QQS24" s="8"/>
      <c r="QQT24" s="8"/>
      <c r="QQU24" s="8"/>
      <c r="QQV24" s="10"/>
      <c r="QQW24" s="8"/>
      <c r="QQX24" s="8"/>
      <c r="QQY24" s="9"/>
      <c r="QQZ24" s="8"/>
      <c r="QRA24" s="9"/>
      <c r="QRB24" s="8"/>
      <c r="QRC24" s="8"/>
      <c r="QRD24" s="8"/>
      <c r="QRE24" s="8"/>
      <c r="QRF24" s="10"/>
      <c r="QRG24" s="8"/>
      <c r="QRH24" s="8"/>
      <c r="QRI24" s="9"/>
      <c r="QRJ24" s="8"/>
      <c r="QRK24" s="9"/>
      <c r="QRL24" s="8"/>
      <c r="QRM24" s="8"/>
      <c r="QRN24" s="8"/>
      <c r="QRO24" s="8"/>
      <c r="QRP24" s="10"/>
      <c r="QRQ24" s="8"/>
      <c r="QRR24" s="8"/>
      <c r="QRS24" s="9"/>
      <c r="QRT24" s="8"/>
      <c r="QRU24" s="9"/>
      <c r="QRV24" s="8"/>
      <c r="QRW24" s="8"/>
      <c r="QRX24" s="8"/>
      <c r="QRY24" s="8"/>
      <c r="QRZ24" s="10"/>
      <c r="QSA24" s="8"/>
      <c r="QSB24" s="8"/>
      <c r="QSC24" s="9"/>
      <c r="QSD24" s="8"/>
      <c r="QSE24" s="9"/>
      <c r="QSF24" s="8"/>
      <c r="QSG24" s="8"/>
      <c r="QSH24" s="8"/>
      <c r="QSI24" s="8"/>
      <c r="QSJ24" s="10"/>
      <c r="QSK24" s="8"/>
      <c r="QSL24" s="8"/>
      <c r="QSM24" s="9"/>
      <c r="QSN24" s="8"/>
      <c r="QSO24" s="9"/>
      <c r="QSP24" s="8"/>
      <c r="QSQ24" s="8"/>
      <c r="QSR24" s="8"/>
      <c r="QSS24" s="8"/>
      <c r="QST24" s="10"/>
      <c r="QSU24" s="8"/>
      <c r="QSV24" s="8"/>
      <c r="QSW24" s="9"/>
      <c r="QSX24" s="8"/>
      <c r="QSY24" s="9"/>
      <c r="QSZ24" s="8"/>
      <c r="QTA24" s="8"/>
      <c r="QTB24" s="8"/>
      <c r="QTC24" s="8"/>
      <c r="QTD24" s="10"/>
      <c r="QTE24" s="8"/>
      <c r="QTF24" s="8"/>
      <c r="QTG24" s="9"/>
      <c r="QTH24" s="8"/>
      <c r="QTI24" s="9"/>
      <c r="QTJ24" s="8"/>
      <c r="QTK24" s="8"/>
      <c r="QTL24" s="8"/>
      <c r="QTM24" s="8"/>
      <c r="QTN24" s="10"/>
      <c r="QTO24" s="8"/>
      <c r="QTP24" s="8"/>
      <c r="QTQ24" s="9"/>
      <c r="QTR24" s="8"/>
      <c r="QTS24" s="9"/>
      <c r="QTT24" s="8"/>
      <c r="QTU24" s="8"/>
      <c r="QTV24" s="8"/>
      <c r="QTW24" s="8"/>
      <c r="QTX24" s="10"/>
      <c r="QTY24" s="8"/>
      <c r="QTZ24" s="8"/>
      <c r="QUA24" s="9"/>
      <c r="QUB24" s="8"/>
      <c r="QUC24" s="9"/>
      <c r="QUD24" s="8"/>
      <c r="QUE24" s="8"/>
      <c r="QUF24" s="8"/>
      <c r="QUG24" s="8"/>
      <c r="QUH24" s="10"/>
      <c r="QUI24" s="8"/>
      <c r="QUJ24" s="8"/>
      <c r="QUK24" s="9"/>
      <c r="QUL24" s="8"/>
      <c r="QUM24" s="9"/>
      <c r="QUN24" s="8"/>
      <c r="QUO24" s="8"/>
      <c r="QUP24" s="8"/>
      <c r="QUQ24" s="8"/>
      <c r="QUR24" s="10"/>
      <c r="QUS24" s="8"/>
      <c r="QUT24" s="8"/>
      <c r="QUU24" s="9"/>
      <c r="QUV24" s="8"/>
      <c r="QUW24" s="9"/>
      <c r="QUX24" s="8"/>
      <c r="QUY24" s="8"/>
      <c r="QUZ24" s="8"/>
      <c r="QVA24" s="8"/>
      <c r="QVB24" s="10"/>
      <c r="QVC24" s="8"/>
      <c r="QVD24" s="8"/>
      <c r="QVE24" s="9"/>
      <c r="QVF24" s="8"/>
      <c r="QVG24" s="9"/>
      <c r="QVH24" s="8"/>
      <c r="QVI24" s="8"/>
      <c r="QVJ24" s="8"/>
      <c r="QVK24" s="8"/>
      <c r="QVL24" s="10"/>
      <c r="QVM24" s="8"/>
      <c r="QVN24" s="8"/>
      <c r="QVO24" s="9"/>
      <c r="QVP24" s="8"/>
      <c r="QVQ24" s="9"/>
      <c r="QVR24" s="8"/>
      <c r="QVS24" s="8"/>
      <c r="QVT24" s="8"/>
      <c r="QVU24" s="8"/>
      <c r="QVV24" s="10"/>
      <c r="QVW24" s="8"/>
      <c r="QVX24" s="8"/>
      <c r="QVY24" s="9"/>
      <c r="QVZ24" s="8"/>
      <c r="QWA24" s="9"/>
      <c r="QWB24" s="8"/>
      <c r="QWC24" s="8"/>
      <c r="QWD24" s="8"/>
      <c r="QWE24" s="8"/>
      <c r="QWF24" s="10"/>
      <c r="QWG24" s="8"/>
      <c r="QWH24" s="8"/>
      <c r="QWI24" s="9"/>
      <c r="QWJ24" s="8"/>
      <c r="QWK24" s="9"/>
      <c r="QWL24" s="8"/>
      <c r="QWM24" s="8"/>
      <c r="QWN24" s="8"/>
      <c r="QWO24" s="8"/>
      <c r="QWP24" s="10"/>
      <c r="QWQ24" s="8"/>
      <c r="QWR24" s="8"/>
      <c r="QWS24" s="9"/>
      <c r="QWT24" s="8"/>
      <c r="QWU24" s="9"/>
      <c r="QWV24" s="8"/>
      <c r="QWW24" s="8"/>
      <c r="QWX24" s="8"/>
      <c r="QWY24" s="8"/>
      <c r="QWZ24" s="10"/>
      <c r="QXA24" s="8"/>
      <c r="QXB24" s="8"/>
      <c r="QXC24" s="9"/>
      <c r="QXD24" s="8"/>
      <c r="QXE24" s="9"/>
      <c r="QXF24" s="8"/>
      <c r="QXG24" s="8"/>
      <c r="QXH24" s="8"/>
      <c r="QXI24" s="8"/>
      <c r="QXJ24" s="10"/>
      <c r="QXK24" s="8"/>
      <c r="QXL24" s="8"/>
      <c r="QXM24" s="9"/>
      <c r="QXN24" s="8"/>
      <c r="QXO24" s="9"/>
      <c r="QXP24" s="8"/>
      <c r="QXQ24" s="8"/>
      <c r="QXR24" s="8"/>
      <c r="QXS24" s="8"/>
      <c r="QXT24" s="10"/>
      <c r="QXU24" s="8"/>
      <c r="QXV24" s="8"/>
      <c r="QXW24" s="9"/>
      <c r="QXX24" s="8"/>
      <c r="QXY24" s="9"/>
      <c r="QXZ24" s="8"/>
      <c r="QYA24" s="8"/>
      <c r="QYB24" s="8"/>
      <c r="QYC24" s="8"/>
      <c r="QYD24" s="10"/>
      <c r="QYE24" s="8"/>
      <c r="QYF24" s="8"/>
      <c r="QYG24" s="9"/>
      <c r="QYH24" s="8"/>
      <c r="QYI24" s="9"/>
      <c r="QYJ24" s="8"/>
      <c r="QYK24" s="8"/>
      <c r="QYL24" s="8"/>
      <c r="QYM24" s="8"/>
      <c r="QYN24" s="10"/>
      <c r="QYO24" s="8"/>
      <c r="QYP24" s="8"/>
      <c r="QYQ24" s="9"/>
      <c r="QYR24" s="8"/>
      <c r="QYS24" s="9"/>
      <c r="QYT24" s="8"/>
      <c r="QYU24" s="8"/>
      <c r="QYV24" s="8"/>
      <c r="QYW24" s="8"/>
      <c r="QYX24" s="10"/>
      <c r="QYY24" s="8"/>
      <c r="QYZ24" s="8"/>
      <c r="QZA24" s="9"/>
      <c r="QZB24" s="8"/>
      <c r="QZC24" s="9"/>
      <c r="QZD24" s="8"/>
      <c r="QZE24" s="8"/>
      <c r="QZF24" s="8"/>
      <c r="QZG24" s="8"/>
      <c r="QZH24" s="10"/>
      <c r="QZI24" s="8"/>
      <c r="QZJ24" s="8"/>
      <c r="QZK24" s="9"/>
      <c r="QZL24" s="8"/>
      <c r="QZM24" s="9"/>
      <c r="QZN24" s="8"/>
      <c r="QZO24" s="8"/>
      <c r="QZP24" s="8"/>
      <c r="QZQ24" s="8"/>
      <c r="QZR24" s="10"/>
      <c r="QZS24" s="8"/>
      <c r="QZT24" s="8"/>
      <c r="QZU24" s="9"/>
      <c r="QZV24" s="8"/>
      <c r="QZW24" s="9"/>
      <c r="QZX24" s="8"/>
      <c r="QZY24" s="8"/>
      <c r="QZZ24" s="8"/>
      <c r="RAA24" s="8"/>
      <c r="RAB24" s="10"/>
      <c r="RAC24" s="8"/>
      <c r="RAD24" s="8"/>
      <c r="RAE24" s="9"/>
      <c r="RAF24" s="8"/>
      <c r="RAG24" s="9"/>
      <c r="RAH24" s="8"/>
      <c r="RAI24" s="8"/>
      <c r="RAJ24" s="8"/>
      <c r="RAK24" s="8"/>
      <c r="RAL24" s="10"/>
      <c r="RAM24" s="8"/>
      <c r="RAN24" s="8"/>
      <c r="RAO24" s="9"/>
      <c r="RAP24" s="8"/>
      <c r="RAQ24" s="9"/>
      <c r="RAR24" s="8"/>
      <c r="RAS24" s="8"/>
      <c r="RAT24" s="8"/>
      <c r="RAU24" s="8"/>
      <c r="RAV24" s="10"/>
      <c r="RAW24" s="8"/>
      <c r="RAX24" s="8"/>
      <c r="RAY24" s="9"/>
      <c r="RAZ24" s="8"/>
      <c r="RBA24" s="9"/>
      <c r="RBB24" s="8"/>
      <c r="RBC24" s="8"/>
      <c r="RBD24" s="8"/>
      <c r="RBE24" s="8"/>
      <c r="RBF24" s="10"/>
      <c r="RBG24" s="8"/>
      <c r="RBH24" s="8"/>
      <c r="RBI24" s="9"/>
      <c r="RBJ24" s="8"/>
      <c r="RBK24" s="9"/>
      <c r="RBL24" s="8"/>
      <c r="RBM24" s="8"/>
      <c r="RBN24" s="8"/>
      <c r="RBO24" s="8"/>
      <c r="RBP24" s="10"/>
      <c r="RBQ24" s="8"/>
      <c r="RBR24" s="8"/>
      <c r="RBS24" s="9"/>
      <c r="RBT24" s="8"/>
      <c r="RBU24" s="9"/>
      <c r="RBV24" s="8"/>
      <c r="RBW24" s="8"/>
      <c r="RBX24" s="8"/>
      <c r="RBY24" s="8"/>
      <c r="RBZ24" s="10"/>
      <c r="RCA24" s="8"/>
      <c r="RCB24" s="8"/>
      <c r="RCC24" s="9"/>
      <c r="RCD24" s="8"/>
      <c r="RCE24" s="9"/>
      <c r="RCF24" s="8"/>
      <c r="RCG24" s="8"/>
      <c r="RCH24" s="8"/>
      <c r="RCI24" s="8"/>
      <c r="RCJ24" s="10"/>
      <c r="RCK24" s="8"/>
      <c r="RCL24" s="8"/>
      <c r="RCM24" s="9"/>
      <c r="RCN24" s="8"/>
      <c r="RCO24" s="9"/>
      <c r="RCP24" s="8"/>
      <c r="RCQ24" s="8"/>
      <c r="RCR24" s="8"/>
      <c r="RCS24" s="8"/>
      <c r="RCT24" s="10"/>
      <c r="RCU24" s="8"/>
      <c r="RCV24" s="8"/>
      <c r="RCW24" s="9"/>
      <c r="RCX24" s="8"/>
      <c r="RCY24" s="9"/>
      <c r="RCZ24" s="8"/>
      <c r="RDA24" s="8"/>
      <c r="RDB24" s="8"/>
      <c r="RDC24" s="8"/>
      <c r="RDD24" s="10"/>
      <c r="RDE24" s="8"/>
      <c r="RDF24" s="8"/>
      <c r="RDG24" s="9"/>
      <c r="RDH24" s="8"/>
      <c r="RDI24" s="9"/>
      <c r="RDJ24" s="8"/>
      <c r="RDK24" s="8"/>
      <c r="RDL24" s="8"/>
      <c r="RDM24" s="8"/>
      <c r="RDN24" s="10"/>
      <c r="RDO24" s="8"/>
      <c r="RDP24" s="8"/>
      <c r="RDQ24" s="9"/>
      <c r="RDR24" s="8"/>
      <c r="RDS24" s="9"/>
      <c r="RDT24" s="8"/>
      <c r="RDU24" s="8"/>
      <c r="RDV24" s="8"/>
      <c r="RDW24" s="8"/>
      <c r="RDX24" s="10"/>
      <c r="RDY24" s="8"/>
      <c r="RDZ24" s="8"/>
      <c r="REA24" s="9"/>
      <c r="REB24" s="8"/>
      <c r="REC24" s="9"/>
      <c r="RED24" s="8"/>
      <c r="REE24" s="8"/>
      <c r="REF24" s="8"/>
      <c r="REG24" s="8"/>
      <c r="REH24" s="10"/>
      <c r="REI24" s="8"/>
      <c r="REJ24" s="8"/>
      <c r="REK24" s="9"/>
      <c r="REL24" s="8"/>
      <c r="REM24" s="9"/>
      <c r="REN24" s="8"/>
      <c r="REO24" s="8"/>
      <c r="REP24" s="8"/>
      <c r="REQ24" s="8"/>
      <c r="RER24" s="10"/>
      <c r="RES24" s="8"/>
      <c r="RET24" s="8"/>
      <c r="REU24" s="9"/>
      <c r="REV24" s="8"/>
      <c r="REW24" s="9"/>
      <c r="REX24" s="8"/>
      <c r="REY24" s="8"/>
      <c r="REZ24" s="8"/>
      <c r="RFA24" s="8"/>
      <c r="RFB24" s="10"/>
      <c r="RFC24" s="8"/>
      <c r="RFD24" s="8"/>
      <c r="RFE24" s="9"/>
      <c r="RFF24" s="8"/>
      <c r="RFG24" s="9"/>
      <c r="RFH24" s="8"/>
      <c r="RFI24" s="8"/>
      <c r="RFJ24" s="8"/>
      <c r="RFK24" s="8"/>
      <c r="RFL24" s="10"/>
      <c r="RFM24" s="8"/>
      <c r="RFN24" s="8"/>
      <c r="RFO24" s="9"/>
      <c r="RFP24" s="8"/>
      <c r="RFQ24" s="9"/>
      <c r="RFR24" s="8"/>
      <c r="RFS24" s="8"/>
      <c r="RFT24" s="8"/>
      <c r="RFU24" s="8"/>
      <c r="RFV24" s="10"/>
      <c r="RFW24" s="8"/>
      <c r="RFX24" s="8"/>
      <c r="RFY24" s="9"/>
      <c r="RFZ24" s="8"/>
      <c r="RGA24" s="9"/>
      <c r="RGB24" s="8"/>
      <c r="RGC24" s="8"/>
      <c r="RGD24" s="8"/>
      <c r="RGE24" s="8"/>
      <c r="RGF24" s="10"/>
      <c r="RGG24" s="8"/>
      <c r="RGH24" s="8"/>
      <c r="RGI24" s="9"/>
      <c r="RGJ24" s="8"/>
      <c r="RGK24" s="9"/>
      <c r="RGL24" s="8"/>
      <c r="RGM24" s="8"/>
      <c r="RGN24" s="8"/>
      <c r="RGO24" s="8"/>
      <c r="RGP24" s="10"/>
      <c r="RGQ24" s="8"/>
      <c r="RGR24" s="8"/>
      <c r="RGS24" s="9"/>
      <c r="RGT24" s="8"/>
      <c r="RGU24" s="9"/>
      <c r="RGV24" s="8"/>
      <c r="RGW24" s="8"/>
      <c r="RGX24" s="8"/>
      <c r="RGY24" s="8"/>
      <c r="RGZ24" s="10"/>
      <c r="RHA24" s="8"/>
      <c r="RHB24" s="8"/>
      <c r="RHC24" s="9"/>
      <c r="RHD24" s="8"/>
      <c r="RHE24" s="9"/>
      <c r="RHF24" s="8"/>
      <c r="RHG24" s="8"/>
      <c r="RHH24" s="8"/>
      <c r="RHI24" s="8"/>
      <c r="RHJ24" s="10"/>
      <c r="RHK24" s="8"/>
      <c r="RHL24" s="8"/>
      <c r="RHM24" s="9"/>
      <c r="RHN24" s="8"/>
      <c r="RHO24" s="9"/>
      <c r="RHP24" s="8"/>
      <c r="RHQ24" s="8"/>
      <c r="RHR24" s="8"/>
      <c r="RHS24" s="8"/>
      <c r="RHT24" s="10"/>
      <c r="RHU24" s="8"/>
      <c r="RHV24" s="8"/>
      <c r="RHW24" s="9"/>
      <c r="RHX24" s="8"/>
      <c r="RHY24" s="9"/>
      <c r="RHZ24" s="8"/>
      <c r="RIA24" s="8"/>
      <c r="RIB24" s="8"/>
      <c r="RIC24" s="8"/>
      <c r="RID24" s="10"/>
      <c r="RIE24" s="8"/>
      <c r="RIF24" s="8"/>
      <c r="RIG24" s="9"/>
      <c r="RIH24" s="8"/>
      <c r="RII24" s="9"/>
      <c r="RIJ24" s="8"/>
      <c r="RIK24" s="8"/>
      <c r="RIL24" s="8"/>
      <c r="RIM24" s="8"/>
      <c r="RIN24" s="10"/>
      <c r="RIO24" s="8"/>
      <c r="RIP24" s="8"/>
      <c r="RIQ24" s="9"/>
      <c r="RIR24" s="8"/>
      <c r="RIS24" s="9"/>
      <c r="RIT24" s="8"/>
      <c r="RIU24" s="8"/>
      <c r="RIV24" s="8"/>
      <c r="RIW24" s="8"/>
      <c r="RIX24" s="10"/>
      <c r="RIY24" s="8"/>
      <c r="RIZ24" s="8"/>
      <c r="RJA24" s="9"/>
      <c r="RJB24" s="8"/>
      <c r="RJC24" s="9"/>
      <c r="RJD24" s="8"/>
      <c r="RJE24" s="8"/>
      <c r="RJF24" s="8"/>
      <c r="RJG24" s="8"/>
      <c r="RJH24" s="10"/>
      <c r="RJI24" s="8"/>
      <c r="RJJ24" s="8"/>
      <c r="RJK24" s="9"/>
      <c r="RJL24" s="8"/>
      <c r="RJM24" s="9"/>
      <c r="RJN24" s="8"/>
      <c r="RJO24" s="8"/>
      <c r="RJP24" s="8"/>
      <c r="RJQ24" s="8"/>
      <c r="RJR24" s="10"/>
      <c r="RJS24" s="8"/>
      <c r="RJT24" s="8"/>
      <c r="RJU24" s="9"/>
      <c r="RJV24" s="8"/>
      <c r="RJW24" s="9"/>
      <c r="RJX24" s="8"/>
      <c r="RJY24" s="8"/>
      <c r="RJZ24" s="8"/>
      <c r="RKA24" s="8"/>
      <c r="RKB24" s="10"/>
      <c r="RKC24" s="8"/>
      <c r="RKD24" s="8"/>
      <c r="RKE24" s="9"/>
      <c r="RKF24" s="8"/>
      <c r="RKG24" s="9"/>
      <c r="RKH24" s="8"/>
      <c r="RKI24" s="8"/>
      <c r="RKJ24" s="8"/>
      <c r="RKK24" s="8"/>
      <c r="RKL24" s="10"/>
      <c r="RKM24" s="8"/>
      <c r="RKN24" s="8"/>
      <c r="RKO24" s="9"/>
      <c r="RKP24" s="8"/>
      <c r="RKQ24" s="9"/>
      <c r="RKR24" s="8"/>
      <c r="RKS24" s="8"/>
      <c r="RKT24" s="8"/>
      <c r="RKU24" s="8"/>
      <c r="RKV24" s="10"/>
      <c r="RKW24" s="8"/>
      <c r="RKX24" s="8"/>
      <c r="RKY24" s="9"/>
      <c r="RKZ24" s="8"/>
      <c r="RLA24" s="9"/>
      <c r="RLB24" s="8"/>
      <c r="RLC24" s="8"/>
      <c r="RLD24" s="8"/>
      <c r="RLE24" s="8"/>
      <c r="RLF24" s="10"/>
      <c r="RLG24" s="8"/>
      <c r="RLH24" s="8"/>
      <c r="RLI24" s="9"/>
      <c r="RLJ24" s="8"/>
      <c r="RLK24" s="9"/>
      <c r="RLL24" s="8"/>
      <c r="RLM24" s="8"/>
      <c r="RLN24" s="8"/>
      <c r="RLO24" s="8"/>
      <c r="RLP24" s="10"/>
      <c r="RLQ24" s="8"/>
      <c r="RLR24" s="8"/>
      <c r="RLS24" s="9"/>
      <c r="RLT24" s="8"/>
      <c r="RLU24" s="9"/>
      <c r="RLV24" s="8"/>
      <c r="RLW24" s="8"/>
      <c r="RLX24" s="8"/>
      <c r="RLY24" s="8"/>
      <c r="RLZ24" s="10"/>
      <c r="RMA24" s="8"/>
      <c r="RMB24" s="8"/>
      <c r="RMC24" s="9"/>
      <c r="RMD24" s="8"/>
      <c r="RME24" s="9"/>
      <c r="RMF24" s="8"/>
      <c r="RMG24" s="8"/>
      <c r="RMH24" s="8"/>
      <c r="RMI24" s="8"/>
      <c r="RMJ24" s="10"/>
      <c r="RMK24" s="8"/>
      <c r="RML24" s="8"/>
      <c r="RMM24" s="9"/>
      <c r="RMN24" s="8"/>
      <c r="RMO24" s="9"/>
      <c r="RMP24" s="8"/>
      <c r="RMQ24" s="8"/>
      <c r="RMR24" s="8"/>
      <c r="RMS24" s="8"/>
      <c r="RMT24" s="10"/>
      <c r="RMU24" s="8"/>
      <c r="RMV24" s="8"/>
      <c r="RMW24" s="9"/>
      <c r="RMX24" s="8"/>
      <c r="RMY24" s="9"/>
      <c r="RMZ24" s="8"/>
      <c r="RNA24" s="8"/>
      <c r="RNB24" s="8"/>
      <c r="RNC24" s="8"/>
      <c r="RND24" s="10"/>
      <c r="RNE24" s="8"/>
      <c r="RNF24" s="8"/>
      <c r="RNG24" s="9"/>
      <c r="RNH24" s="8"/>
      <c r="RNI24" s="9"/>
      <c r="RNJ24" s="8"/>
      <c r="RNK24" s="8"/>
      <c r="RNL24" s="8"/>
      <c r="RNM24" s="8"/>
      <c r="RNN24" s="10"/>
      <c r="RNO24" s="8"/>
      <c r="RNP24" s="8"/>
      <c r="RNQ24" s="9"/>
      <c r="RNR24" s="8"/>
      <c r="RNS24" s="9"/>
      <c r="RNT24" s="8"/>
      <c r="RNU24" s="8"/>
      <c r="RNV24" s="8"/>
      <c r="RNW24" s="8"/>
      <c r="RNX24" s="10"/>
      <c r="RNY24" s="8"/>
      <c r="RNZ24" s="8"/>
      <c r="ROA24" s="9"/>
      <c r="ROB24" s="8"/>
      <c r="ROC24" s="9"/>
      <c r="ROD24" s="8"/>
      <c r="ROE24" s="8"/>
      <c r="ROF24" s="8"/>
      <c r="ROG24" s="8"/>
      <c r="ROH24" s="10"/>
      <c r="ROI24" s="8"/>
      <c r="ROJ24" s="8"/>
      <c r="ROK24" s="9"/>
      <c r="ROL24" s="8"/>
      <c r="ROM24" s="9"/>
      <c r="RON24" s="8"/>
      <c r="ROO24" s="8"/>
      <c r="ROP24" s="8"/>
      <c r="ROQ24" s="8"/>
      <c r="ROR24" s="10"/>
      <c r="ROS24" s="8"/>
      <c r="ROT24" s="8"/>
      <c r="ROU24" s="9"/>
      <c r="ROV24" s="8"/>
      <c r="ROW24" s="9"/>
      <c r="ROX24" s="8"/>
      <c r="ROY24" s="8"/>
      <c r="ROZ24" s="8"/>
      <c r="RPA24" s="8"/>
      <c r="RPB24" s="10"/>
      <c r="RPC24" s="8"/>
      <c r="RPD24" s="8"/>
      <c r="RPE24" s="9"/>
      <c r="RPF24" s="8"/>
      <c r="RPG24" s="9"/>
      <c r="RPH24" s="8"/>
      <c r="RPI24" s="8"/>
      <c r="RPJ24" s="8"/>
      <c r="RPK24" s="8"/>
      <c r="RPL24" s="10"/>
      <c r="RPM24" s="8"/>
      <c r="RPN24" s="8"/>
      <c r="RPO24" s="9"/>
      <c r="RPP24" s="8"/>
      <c r="RPQ24" s="9"/>
      <c r="RPR24" s="8"/>
      <c r="RPS24" s="8"/>
      <c r="RPT24" s="8"/>
      <c r="RPU24" s="8"/>
      <c r="RPV24" s="10"/>
      <c r="RPW24" s="8"/>
      <c r="RPX24" s="8"/>
      <c r="RPY24" s="9"/>
      <c r="RPZ24" s="8"/>
      <c r="RQA24" s="9"/>
      <c r="RQB24" s="8"/>
      <c r="RQC24" s="8"/>
      <c r="RQD24" s="8"/>
      <c r="RQE24" s="8"/>
      <c r="RQF24" s="10"/>
      <c r="RQG24" s="8"/>
      <c r="RQH24" s="8"/>
      <c r="RQI24" s="9"/>
      <c r="RQJ24" s="8"/>
      <c r="RQK24" s="9"/>
      <c r="RQL24" s="8"/>
      <c r="RQM24" s="8"/>
      <c r="RQN24" s="8"/>
      <c r="RQO24" s="8"/>
      <c r="RQP24" s="10"/>
      <c r="RQQ24" s="8"/>
      <c r="RQR24" s="8"/>
      <c r="RQS24" s="9"/>
      <c r="RQT24" s="8"/>
      <c r="RQU24" s="9"/>
      <c r="RQV24" s="8"/>
      <c r="RQW24" s="8"/>
      <c r="RQX24" s="8"/>
      <c r="RQY24" s="8"/>
      <c r="RQZ24" s="10"/>
      <c r="RRA24" s="8"/>
      <c r="RRB24" s="8"/>
      <c r="RRC24" s="9"/>
      <c r="RRD24" s="8"/>
      <c r="RRE24" s="9"/>
      <c r="RRF24" s="8"/>
      <c r="RRG24" s="8"/>
      <c r="RRH24" s="8"/>
      <c r="RRI24" s="8"/>
      <c r="RRJ24" s="10"/>
      <c r="RRK24" s="8"/>
      <c r="RRL24" s="8"/>
      <c r="RRM24" s="9"/>
      <c r="RRN24" s="8"/>
      <c r="RRO24" s="9"/>
      <c r="RRP24" s="8"/>
      <c r="RRQ24" s="8"/>
      <c r="RRR24" s="8"/>
      <c r="RRS24" s="8"/>
      <c r="RRT24" s="10"/>
      <c r="RRU24" s="8"/>
      <c r="RRV24" s="8"/>
      <c r="RRW24" s="9"/>
      <c r="RRX24" s="8"/>
      <c r="RRY24" s="9"/>
      <c r="RRZ24" s="8"/>
      <c r="RSA24" s="8"/>
      <c r="RSB24" s="8"/>
      <c r="RSC24" s="8"/>
      <c r="RSD24" s="10"/>
      <c r="RSE24" s="8"/>
      <c r="RSF24" s="8"/>
      <c r="RSG24" s="9"/>
      <c r="RSH24" s="8"/>
      <c r="RSI24" s="9"/>
      <c r="RSJ24" s="8"/>
      <c r="RSK24" s="8"/>
      <c r="RSL24" s="8"/>
      <c r="RSM24" s="8"/>
      <c r="RSN24" s="10"/>
      <c r="RSO24" s="8"/>
      <c r="RSP24" s="8"/>
      <c r="RSQ24" s="9"/>
      <c r="RSR24" s="8"/>
      <c r="RSS24" s="9"/>
      <c r="RST24" s="8"/>
      <c r="RSU24" s="8"/>
      <c r="RSV24" s="8"/>
      <c r="RSW24" s="8"/>
      <c r="RSX24" s="10"/>
      <c r="RSY24" s="8"/>
      <c r="RSZ24" s="8"/>
      <c r="RTA24" s="9"/>
      <c r="RTB24" s="8"/>
      <c r="RTC24" s="9"/>
      <c r="RTD24" s="8"/>
      <c r="RTE24" s="8"/>
      <c r="RTF24" s="8"/>
      <c r="RTG24" s="8"/>
      <c r="RTH24" s="10"/>
      <c r="RTI24" s="8"/>
      <c r="RTJ24" s="8"/>
      <c r="RTK24" s="9"/>
      <c r="RTL24" s="8"/>
      <c r="RTM24" s="9"/>
      <c r="RTN24" s="8"/>
      <c r="RTO24" s="8"/>
      <c r="RTP24" s="8"/>
      <c r="RTQ24" s="8"/>
      <c r="RTR24" s="10"/>
      <c r="RTS24" s="8"/>
      <c r="RTT24" s="8"/>
      <c r="RTU24" s="9"/>
      <c r="RTV24" s="8"/>
      <c r="RTW24" s="9"/>
      <c r="RTX24" s="8"/>
      <c r="RTY24" s="8"/>
      <c r="RTZ24" s="8"/>
      <c r="RUA24" s="8"/>
      <c r="RUB24" s="10"/>
      <c r="RUC24" s="8"/>
      <c r="RUD24" s="8"/>
      <c r="RUE24" s="9"/>
      <c r="RUF24" s="8"/>
      <c r="RUG24" s="9"/>
      <c r="RUH24" s="8"/>
      <c r="RUI24" s="8"/>
      <c r="RUJ24" s="8"/>
      <c r="RUK24" s="8"/>
      <c r="RUL24" s="10"/>
      <c r="RUM24" s="8"/>
      <c r="RUN24" s="8"/>
      <c r="RUO24" s="9"/>
      <c r="RUP24" s="8"/>
      <c r="RUQ24" s="9"/>
      <c r="RUR24" s="8"/>
      <c r="RUS24" s="8"/>
      <c r="RUT24" s="8"/>
      <c r="RUU24" s="8"/>
      <c r="RUV24" s="10"/>
      <c r="RUW24" s="8"/>
      <c r="RUX24" s="8"/>
      <c r="RUY24" s="9"/>
      <c r="RUZ24" s="8"/>
      <c r="RVA24" s="9"/>
      <c r="RVB24" s="8"/>
      <c r="RVC24" s="8"/>
      <c r="RVD24" s="8"/>
      <c r="RVE24" s="8"/>
      <c r="RVF24" s="10"/>
      <c r="RVG24" s="8"/>
      <c r="RVH24" s="8"/>
      <c r="RVI24" s="9"/>
      <c r="RVJ24" s="8"/>
      <c r="RVK24" s="9"/>
      <c r="RVL24" s="8"/>
      <c r="RVM24" s="8"/>
      <c r="RVN24" s="8"/>
      <c r="RVO24" s="8"/>
      <c r="RVP24" s="10"/>
      <c r="RVQ24" s="8"/>
      <c r="RVR24" s="8"/>
      <c r="RVS24" s="9"/>
      <c r="RVT24" s="8"/>
      <c r="RVU24" s="9"/>
      <c r="RVV24" s="8"/>
      <c r="RVW24" s="8"/>
      <c r="RVX24" s="8"/>
      <c r="RVY24" s="8"/>
      <c r="RVZ24" s="10"/>
      <c r="RWA24" s="8"/>
      <c r="RWB24" s="8"/>
      <c r="RWC24" s="9"/>
      <c r="RWD24" s="8"/>
      <c r="RWE24" s="9"/>
      <c r="RWF24" s="8"/>
      <c r="RWG24" s="8"/>
      <c r="RWH24" s="8"/>
      <c r="RWI24" s="8"/>
      <c r="RWJ24" s="10"/>
      <c r="RWK24" s="8"/>
      <c r="RWL24" s="8"/>
      <c r="RWM24" s="9"/>
      <c r="RWN24" s="8"/>
      <c r="RWO24" s="9"/>
      <c r="RWP24" s="8"/>
      <c r="RWQ24" s="8"/>
      <c r="RWR24" s="8"/>
      <c r="RWS24" s="8"/>
      <c r="RWT24" s="10"/>
      <c r="RWU24" s="8"/>
      <c r="RWV24" s="8"/>
      <c r="RWW24" s="9"/>
      <c r="RWX24" s="8"/>
      <c r="RWY24" s="9"/>
      <c r="RWZ24" s="8"/>
      <c r="RXA24" s="8"/>
      <c r="RXB24" s="8"/>
      <c r="RXC24" s="8"/>
      <c r="RXD24" s="10"/>
      <c r="RXE24" s="8"/>
      <c r="RXF24" s="8"/>
      <c r="RXG24" s="9"/>
      <c r="RXH24" s="8"/>
      <c r="RXI24" s="9"/>
      <c r="RXJ24" s="8"/>
      <c r="RXK24" s="8"/>
      <c r="RXL24" s="8"/>
      <c r="RXM24" s="8"/>
      <c r="RXN24" s="10"/>
      <c r="RXO24" s="8"/>
      <c r="RXP24" s="8"/>
      <c r="RXQ24" s="9"/>
      <c r="RXR24" s="8"/>
      <c r="RXS24" s="9"/>
      <c r="RXT24" s="8"/>
      <c r="RXU24" s="8"/>
      <c r="RXV24" s="8"/>
      <c r="RXW24" s="8"/>
      <c r="RXX24" s="10"/>
      <c r="RXY24" s="8"/>
      <c r="RXZ24" s="8"/>
      <c r="RYA24" s="9"/>
      <c r="RYB24" s="8"/>
      <c r="RYC24" s="9"/>
      <c r="RYD24" s="8"/>
      <c r="RYE24" s="8"/>
      <c r="RYF24" s="8"/>
      <c r="RYG24" s="8"/>
      <c r="RYH24" s="10"/>
      <c r="RYI24" s="8"/>
      <c r="RYJ24" s="8"/>
      <c r="RYK24" s="9"/>
      <c r="RYL24" s="8"/>
      <c r="RYM24" s="9"/>
      <c r="RYN24" s="8"/>
      <c r="RYO24" s="8"/>
      <c r="RYP24" s="8"/>
      <c r="RYQ24" s="8"/>
      <c r="RYR24" s="10"/>
      <c r="RYS24" s="8"/>
      <c r="RYT24" s="8"/>
      <c r="RYU24" s="9"/>
      <c r="RYV24" s="8"/>
      <c r="RYW24" s="9"/>
      <c r="RYX24" s="8"/>
      <c r="RYY24" s="8"/>
      <c r="RYZ24" s="8"/>
      <c r="RZA24" s="8"/>
      <c r="RZB24" s="10"/>
      <c r="RZC24" s="8"/>
      <c r="RZD24" s="8"/>
      <c r="RZE24" s="9"/>
      <c r="RZF24" s="8"/>
      <c r="RZG24" s="9"/>
      <c r="RZH24" s="8"/>
      <c r="RZI24" s="8"/>
      <c r="RZJ24" s="8"/>
      <c r="RZK24" s="8"/>
      <c r="RZL24" s="10"/>
      <c r="RZM24" s="8"/>
      <c r="RZN24" s="8"/>
      <c r="RZO24" s="9"/>
      <c r="RZP24" s="8"/>
      <c r="RZQ24" s="9"/>
      <c r="RZR24" s="8"/>
      <c r="RZS24" s="8"/>
      <c r="RZT24" s="8"/>
      <c r="RZU24" s="8"/>
      <c r="RZV24" s="10"/>
      <c r="RZW24" s="8"/>
      <c r="RZX24" s="8"/>
      <c r="RZY24" s="9"/>
      <c r="RZZ24" s="8"/>
      <c r="SAA24" s="9"/>
      <c r="SAB24" s="8"/>
      <c r="SAC24" s="8"/>
      <c r="SAD24" s="8"/>
      <c r="SAE24" s="8"/>
      <c r="SAF24" s="10"/>
      <c r="SAG24" s="8"/>
      <c r="SAH24" s="8"/>
      <c r="SAI24" s="9"/>
      <c r="SAJ24" s="8"/>
      <c r="SAK24" s="9"/>
      <c r="SAL24" s="8"/>
      <c r="SAM24" s="8"/>
      <c r="SAN24" s="8"/>
      <c r="SAO24" s="8"/>
      <c r="SAP24" s="10"/>
      <c r="SAQ24" s="8"/>
      <c r="SAR24" s="8"/>
      <c r="SAS24" s="9"/>
      <c r="SAT24" s="8"/>
      <c r="SAU24" s="9"/>
      <c r="SAV24" s="8"/>
      <c r="SAW24" s="8"/>
      <c r="SAX24" s="8"/>
      <c r="SAY24" s="8"/>
      <c r="SAZ24" s="10"/>
      <c r="SBA24" s="8"/>
      <c r="SBB24" s="8"/>
      <c r="SBC24" s="9"/>
      <c r="SBD24" s="8"/>
      <c r="SBE24" s="9"/>
      <c r="SBF24" s="8"/>
      <c r="SBG24" s="8"/>
      <c r="SBH24" s="8"/>
      <c r="SBI24" s="8"/>
      <c r="SBJ24" s="10"/>
      <c r="SBK24" s="8"/>
      <c r="SBL24" s="8"/>
      <c r="SBM24" s="9"/>
      <c r="SBN24" s="8"/>
      <c r="SBO24" s="9"/>
      <c r="SBP24" s="8"/>
      <c r="SBQ24" s="8"/>
      <c r="SBR24" s="8"/>
      <c r="SBS24" s="8"/>
      <c r="SBT24" s="10"/>
      <c r="SBU24" s="8"/>
      <c r="SBV24" s="8"/>
      <c r="SBW24" s="9"/>
      <c r="SBX24" s="8"/>
      <c r="SBY24" s="9"/>
      <c r="SBZ24" s="8"/>
      <c r="SCA24" s="8"/>
      <c r="SCB24" s="8"/>
      <c r="SCC24" s="8"/>
      <c r="SCD24" s="10"/>
      <c r="SCE24" s="8"/>
      <c r="SCF24" s="8"/>
      <c r="SCG24" s="9"/>
      <c r="SCH24" s="8"/>
      <c r="SCI24" s="9"/>
      <c r="SCJ24" s="8"/>
      <c r="SCK24" s="8"/>
      <c r="SCL24" s="8"/>
      <c r="SCM24" s="8"/>
      <c r="SCN24" s="10"/>
      <c r="SCO24" s="8"/>
      <c r="SCP24" s="8"/>
      <c r="SCQ24" s="9"/>
      <c r="SCR24" s="8"/>
      <c r="SCS24" s="9"/>
      <c r="SCT24" s="8"/>
      <c r="SCU24" s="8"/>
      <c r="SCV24" s="8"/>
      <c r="SCW24" s="8"/>
      <c r="SCX24" s="10"/>
      <c r="SCY24" s="8"/>
      <c r="SCZ24" s="8"/>
      <c r="SDA24" s="9"/>
      <c r="SDB24" s="8"/>
      <c r="SDC24" s="9"/>
      <c r="SDD24" s="8"/>
      <c r="SDE24" s="8"/>
      <c r="SDF24" s="8"/>
      <c r="SDG24" s="8"/>
      <c r="SDH24" s="10"/>
      <c r="SDI24" s="8"/>
      <c r="SDJ24" s="8"/>
      <c r="SDK24" s="9"/>
      <c r="SDL24" s="8"/>
      <c r="SDM24" s="9"/>
      <c r="SDN24" s="8"/>
      <c r="SDO24" s="8"/>
      <c r="SDP24" s="8"/>
      <c r="SDQ24" s="8"/>
      <c r="SDR24" s="10"/>
      <c r="SDS24" s="8"/>
      <c r="SDT24" s="8"/>
      <c r="SDU24" s="9"/>
      <c r="SDV24" s="8"/>
      <c r="SDW24" s="9"/>
      <c r="SDX24" s="8"/>
      <c r="SDY24" s="8"/>
      <c r="SDZ24" s="8"/>
      <c r="SEA24" s="8"/>
      <c r="SEB24" s="10"/>
      <c r="SEC24" s="8"/>
      <c r="SED24" s="8"/>
      <c r="SEE24" s="9"/>
      <c r="SEF24" s="8"/>
      <c r="SEG24" s="9"/>
      <c r="SEH24" s="8"/>
      <c r="SEI24" s="8"/>
      <c r="SEJ24" s="8"/>
      <c r="SEK24" s="8"/>
      <c r="SEL24" s="10"/>
      <c r="SEM24" s="8"/>
      <c r="SEN24" s="8"/>
      <c r="SEO24" s="9"/>
      <c r="SEP24" s="8"/>
      <c r="SEQ24" s="9"/>
      <c r="SER24" s="8"/>
      <c r="SES24" s="8"/>
      <c r="SET24" s="8"/>
      <c r="SEU24" s="8"/>
      <c r="SEV24" s="10"/>
      <c r="SEW24" s="8"/>
      <c r="SEX24" s="8"/>
      <c r="SEY24" s="9"/>
      <c r="SEZ24" s="8"/>
      <c r="SFA24" s="9"/>
      <c r="SFB24" s="8"/>
      <c r="SFC24" s="8"/>
      <c r="SFD24" s="8"/>
      <c r="SFE24" s="8"/>
      <c r="SFF24" s="10"/>
      <c r="SFG24" s="8"/>
      <c r="SFH24" s="8"/>
      <c r="SFI24" s="9"/>
      <c r="SFJ24" s="8"/>
      <c r="SFK24" s="9"/>
      <c r="SFL24" s="8"/>
      <c r="SFM24" s="8"/>
      <c r="SFN24" s="8"/>
      <c r="SFO24" s="8"/>
      <c r="SFP24" s="10"/>
      <c r="SFQ24" s="8"/>
      <c r="SFR24" s="8"/>
      <c r="SFS24" s="9"/>
      <c r="SFT24" s="8"/>
      <c r="SFU24" s="9"/>
      <c r="SFV24" s="8"/>
      <c r="SFW24" s="8"/>
      <c r="SFX24" s="8"/>
      <c r="SFY24" s="8"/>
      <c r="SFZ24" s="10"/>
      <c r="SGA24" s="8"/>
      <c r="SGB24" s="8"/>
      <c r="SGC24" s="9"/>
      <c r="SGD24" s="8"/>
      <c r="SGE24" s="9"/>
      <c r="SGF24" s="8"/>
      <c r="SGG24" s="8"/>
      <c r="SGH24" s="8"/>
      <c r="SGI24" s="8"/>
      <c r="SGJ24" s="10"/>
      <c r="SGK24" s="8"/>
      <c r="SGL24" s="8"/>
      <c r="SGM24" s="9"/>
      <c r="SGN24" s="8"/>
      <c r="SGO24" s="9"/>
      <c r="SGP24" s="8"/>
      <c r="SGQ24" s="8"/>
      <c r="SGR24" s="8"/>
      <c r="SGS24" s="8"/>
      <c r="SGT24" s="10"/>
      <c r="SGU24" s="8"/>
      <c r="SGV24" s="8"/>
      <c r="SGW24" s="9"/>
      <c r="SGX24" s="8"/>
      <c r="SGY24" s="9"/>
      <c r="SGZ24" s="8"/>
      <c r="SHA24" s="8"/>
      <c r="SHB24" s="8"/>
      <c r="SHC24" s="8"/>
      <c r="SHD24" s="10"/>
      <c r="SHE24" s="8"/>
      <c r="SHF24" s="8"/>
      <c r="SHG24" s="9"/>
      <c r="SHH24" s="8"/>
      <c r="SHI24" s="9"/>
      <c r="SHJ24" s="8"/>
      <c r="SHK24" s="8"/>
      <c r="SHL24" s="8"/>
      <c r="SHM24" s="8"/>
      <c r="SHN24" s="10"/>
      <c r="SHO24" s="8"/>
      <c r="SHP24" s="8"/>
      <c r="SHQ24" s="9"/>
      <c r="SHR24" s="8"/>
      <c r="SHS24" s="9"/>
      <c r="SHT24" s="8"/>
      <c r="SHU24" s="8"/>
      <c r="SHV24" s="8"/>
      <c r="SHW24" s="8"/>
      <c r="SHX24" s="10"/>
      <c r="SHY24" s="8"/>
      <c r="SHZ24" s="8"/>
      <c r="SIA24" s="9"/>
      <c r="SIB24" s="8"/>
      <c r="SIC24" s="9"/>
      <c r="SID24" s="8"/>
      <c r="SIE24" s="8"/>
      <c r="SIF24" s="8"/>
      <c r="SIG24" s="8"/>
      <c r="SIH24" s="10"/>
      <c r="SII24" s="8"/>
      <c r="SIJ24" s="8"/>
      <c r="SIK24" s="9"/>
      <c r="SIL24" s="8"/>
      <c r="SIM24" s="9"/>
      <c r="SIN24" s="8"/>
      <c r="SIO24" s="8"/>
      <c r="SIP24" s="8"/>
      <c r="SIQ24" s="8"/>
      <c r="SIR24" s="10"/>
      <c r="SIS24" s="8"/>
      <c r="SIT24" s="8"/>
      <c r="SIU24" s="9"/>
      <c r="SIV24" s="8"/>
      <c r="SIW24" s="9"/>
      <c r="SIX24" s="8"/>
      <c r="SIY24" s="8"/>
      <c r="SIZ24" s="8"/>
      <c r="SJA24" s="8"/>
      <c r="SJB24" s="10"/>
      <c r="SJC24" s="8"/>
      <c r="SJD24" s="8"/>
      <c r="SJE24" s="9"/>
      <c r="SJF24" s="8"/>
      <c r="SJG24" s="9"/>
      <c r="SJH24" s="8"/>
      <c r="SJI24" s="8"/>
      <c r="SJJ24" s="8"/>
      <c r="SJK24" s="8"/>
      <c r="SJL24" s="10"/>
      <c r="SJM24" s="8"/>
      <c r="SJN24" s="8"/>
      <c r="SJO24" s="9"/>
      <c r="SJP24" s="8"/>
      <c r="SJQ24" s="9"/>
      <c r="SJR24" s="8"/>
      <c r="SJS24" s="8"/>
      <c r="SJT24" s="8"/>
      <c r="SJU24" s="8"/>
      <c r="SJV24" s="10"/>
      <c r="SJW24" s="8"/>
      <c r="SJX24" s="8"/>
      <c r="SJY24" s="9"/>
      <c r="SJZ24" s="8"/>
      <c r="SKA24" s="9"/>
      <c r="SKB24" s="8"/>
      <c r="SKC24" s="8"/>
      <c r="SKD24" s="8"/>
      <c r="SKE24" s="8"/>
      <c r="SKF24" s="10"/>
      <c r="SKG24" s="8"/>
      <c r="SKH24" s="8"/>
      <c r="SKI24" s="9"/>
      <c r="SKJ24" s="8"/>
      <c r="SKK24" s="9"/>
      <c r="SKL24" s="8"/>
      <c r="SKM24" s="8"/>
      <c r="SKN24" s="8"/>
      <c r="SKO24" s="8"/>
      <c r="SKP24" s="10"/>
      <c r="SKQ24" s="8"/>
      <c r="SKR24" s="8"/>
      <c r="SKS24" s="9"/>
      <c r="SKT24" s="8"/>
      <c r="SKU24" s="9"/>
      <c r="SKV24" s="8"/>
      <c r="SKW24" s="8"/>
      <c r="SKX24" s="8"/>
      <c r="SKY24" s="8"/>
      <c r="SKZ24" s="10"/>
      <c r="SLA24" s="8"/>
      <c r="SLB24" s="8"/>
      <c r="SLC24" s="9"/>
      <c r="SLD24" s="8"/>
      <c r="SLE24" s="9"/>
      <c r="SLF24" s="8"/>
      <c r="SLG24" s="8"/>
      <c r="SLH24" s="8"/>
      <c r="SLI24" s="8"/>
      <c r="SLJ24" s="10"/>
      <c r="SLK24" s="8"/>
      <c r="SLL24" s="8"/>
      <c r="SLM24" s="9"/>
      <c r="SLN24" s="8"/>
      <c r="SLO24" s="9"/>
      <c r="SLP24" s="8"/>
      <c r="SLQ24" s="8"/>
      <c r="SLR24" s="8"/>
      <c r="SLS24" s="8"/>
      <c r="SLT24" s="10"/>
      <c r="SLU24" s="8"/>
      <c r="SLV24" s="8"/>
      <c r="SLW24" s="9"/>
      <c r="SLX24" s="8"/>
      <c r="SLY24" s="9"/>
      <c r="SLZ24" s="8"/>
      <c r="SMA24" s="8"/>
      <c r="SMB24" s="8"/>
      <c r="SMC24" s="8"/>
      <c r="SMD24" s="10"/>
      <c r="SME24" s="8"/>
      <c r="SMF24" s="8"/>
      <c r="SMG24" s="9"/>
      <c r="SMH24" s="8"/>
      <c r="SMI24" s="9"/>
      <c r="SMJ24" s="8"/>
      <c r="SMK24" s="8"/>
      <c r="SML24" s="8"/>
      <c r="SMM24" s="8"/>
      <c r="SMN24" s="10"/>
      <c r="SMO24" s="8"/>
      <c r="SMP24" s="8"/>
      <c r="SMQ24" s="9"/>
      <c r="SMR24" s="8"/>
      <c r="SMS24" s="9"/>
      <c r="SMT24" s="8"/>
      <c r="SMU24" s="8"/>
      <c r="SMV24" s="8"/>
      <c r="SMW24" s="8"/>
      <c r="SMX24" s="10"/>
      <c r="SMY24" s="8"/>
      <c r="SMZ24" s="8"/>
      <c r="SNA24" s="9"/>
      <c r="SNB24" s="8"/>
      <c r="SNC24" s="9"/>
      <c r="SND24" s="8"/>
      <c r="SNE24" s="8"/>
      <c r="SNF24" s="8"/>
      <c r="SNG24" s="8"/>
      <c r="SNH24" s="10"/>
      <c r="SNI24" s="8"/>
      <c r="SNJ24" s="8"/>
      <c r="SNK24" s="9"/>
      <c r="SNL24" s="8"/>
      <c r="SNM24" s="9"/>
      <c r="SNN24" s="8"/>
      <c r="SNO24" s="8"/>
      <c r="SNP24" s="8"/>
      <c r="SNQ24" s="8"/>
      <c r="SNR24" s="10"/>
      <c r="SNS24" s="8"/>
      <c r="SNT24" s="8"/>
      <c r="SNU24" s="9"/>
      <c r="SNV24" s="8"/>
      <c r="SNW24" s="9"/>
      <c r="SNX24" s="8"/>
      <c r="SNY24" s="8"/>
      <c r="SNZ24" s="8"/>
      <c r="SOA24" s="8"/>
      <c r="SOB24" s="10"/>
      <c r="SOC24" s="8"/>
      <c r="SOD24" s="8"/>
      <c r="SOE24" s="9"/>
      <c r="SOF24" s="8"/>
      <c r="SOG24" s="9"/>
      <c r="SOH24" s="8"/>
      <c r="SOI24" s="8"/>
      <c r="SOJ24" s="8"/>
      <c r="SOK24" s="8"/>
      <c r="SOL24" s="10"/>
      <c r="SOM24" s="8"/>
      <c r="SON24" s="8"/>
      <c r="SOO24" s="9"/>
      <c r="SOP24" s="8"/>
      <c r="SOQ24" s="9"/>
      <c r="SOR24" s="8"/>
      <c r="SOS24" s="8"/>
      <c r="SOT24" s="8"/>
      <c r="SOU24" s="8"/>
      <c r="SOV24" s="10"/>
      <c r="SOW24" s="8"/>
      <c r="SOX24" s="8"/>
      <c r="SOY24" s="9"/>
      <c r="SOZ24" s="8"/>
      <c r="SPA24" s="9"/>
      <c r="SPB24" s="8"/>
      <c r="SPC24" s="8"/>
      <c r="SPD24" s="8"/>
      <c r="SPE24" s="8"/>
      <c r="SPF24" s="10"/>
      <c r="SPG24" s="8"/>
      <c r="SPH24" s="8"/>
      <c r="SPI24" s="9"/>
      <c r="SPJ24" s="8"/>
      <c r="SPK24" s="9"/>
      <c r="SPL24" s="8"/>
      <c r="SPM24" s="8"/>
      <c r="SPN24" s="8"/>
      <c r="SPO24" s="8"/>
      <c r="SPP24" s="10"/>
      <c r="SPQ24" s="8"/>
      <c r="SPR24" s="8"/>
      <c r="SPS24" s="9"/>
      <c r="SPT24" s="8"/>
      <c r="SPU24" s="9"/>
      <c r="SPV24" s="8"/>
      <c r="SPW24" s="8"/>
      <c r="SPX24" s="8"/>
      <c r="SPY24" s="8"/>
      <c r="SPZ24" s="10"/>
      <c r="SQA24" s="8"/>
      <c r="SQB24" s="8"/>
      <c r="SQC24" s="9"/>
      <c r="SQD24" s="8"/>
      <c r="SQE24" s="9"/>
      <c r="SQF24" s="8"/>
      <c r="SQG24" s="8"/>
      <c r="SQH24" s="8"/>
      <c r="SQI24" s="8"/>
      <c r="SQJ24" s="10"/>
      <c r="SQK24" s="8"/>
      <c r="SQL24" s="8"/>
      <c r="SQM24" s="9"/>
      <c r="SQN24" s="8"/>
      <c r="SQO24" s="9"/>
      <c r="SQP24" s="8"/>
      <c r="SQQ24" s="8"/>
      <c r="SQR24" s="8"/>
      <c r="SQS24" s="8"/>
      <c r="SQT24" s="10"/>
      <c r="SQU24" s="8"/>
      <c r="SQV24" s="8"/>
      <c r="SQW24" s="9"/>
      <c r="SQX24" s="8"/>
      <c r="SQY24" s="9"/>
      <c r="SQZ24" s="8"/>
      <c r="SRA24" s="8"/>
      <c r="SRB24" s="8"/>
      <c r="SRC24" s="8"/>
      <c r="SRD24" s="10"/>
      <c r="SRE24" s="8"/>
      <c r="SRF24" s="8"/>
      <c r="SRG24" s="9"/>
      <c r="SRH24" s="8"/>
      <c r="SRI24" s="9"/>
      <c r="SRJ24" s="8"/>
      <c r="SRK24" s="8"/>
      <c r="SRL24" s="8"/>
      <c r="SRM24" s="8"/>
      <c r="SRN24" s="10"/>
      <c r="SRO24" s="8"/>
      <c r="SRP24" s="8"/>
      <c r="SRQ24" s="9"/>
      <c r="SRR24" s="8"/>
      <c r="SRS24" s="9"/>
      <c r="SRT24" s="8"/>
      <c r="SRU24" s="8"/>
      <c r="SRV24" s="8"/>
      <c r="SRW24" s="8"/>
      <c r="SRX24" s="10"/>
      <c r="SRY24" s="8"/>
      <c r="SRZ24" s="8"/>
      <c r="SSA24" s="9"/>
      <c r="SSB24" s="8"/>
      <c r="SSC24" s="9"/>
      <c r="SSD24" s="8"/>
      <c r="SSE24" s="8"/>
      <c r="SSF24" s="8"/>
      <c r="SSG24" s="8"/>
      <c r="SSH24" s="10"/>
      <c r="SSI24" s="8"/>
      <c r="SSJ24" s="8"/>
      <c r="SSK24" s="9"/>
      <c r="SSL24" s="8"/>
      <c r="SSM24" s="9"/>
      <c r="SSN24" s="8"/>
      <c r="SSO24" s="8"/>
      <c r="SSP24" s="8"/>
      <c r="SSQ24" s="8"/>
      <c r="SSR24" s="10"/>
      <c r="SSS24" s="8"/>
      <c r="SST24" s="8"/>
      <c r="SSU24" s="9"/>
      <c r="SSV24" s="8"/>
      <c r="SSW24" s="9"/>
      <c r="SSX24" s="8"/>
      <c r="SSY24" s="8"/>
      <c r="SSZ24" s="8"/>
      <c r="STA24" s="8"/>
      <c r="STB24" s="10"/>
      <c r="STC24" s="8"/>
      <c r="STD24" s="8"/>
      <c r="STE24" s="9"/>
      <c r="STF24" s="8"/>
      <c r="STG24" s="9"/>
      <c r="STH24" s="8"/>
      <c r="STI24" s="8"/>
      <c r="STJ24" s="8"/>
      <c r="STK24" s="8"/>
      <c r="STL24" s="10"/>
      <c r="STM24" s="8"/>
      <c r="STN24" s="8"/>
      <c r="STO24" s="9"/>
      <c r="STP24" s="8"/>
      <c r="STQ24" s="9"/>
      <c r="STR24" s="8"/>
      <c r="STS24" s="8"/>
      <c r="STT24" s="8"/>
      <c r="STU24" s="8"/>
      <c r="STV24" s="10"/>
      <c r="STW24" s="8"/>
      <c r="STX24" s="8"/>
      <c r="STY24" s="9"/>
      <c r="STZ24" s="8"/>
      <c r="SUA24" s="9"/>
      <c r="SUB24" s="8"/>
      <c r="SUC24" s="8"/>
      <c r="SUD24" s="8"/>
      <c r="SUE24" s="8"/>
      <c r="SUF24" s="10"/>
      <c r="SUG24" s="8"/>
      <c r="SUH24" s="8"/>
      <c r="SUI24" s="9"/>
      <c r="SUJ24" s="8"/>
      <c r="SUK24" s="9"/>
      <c r="SUL24" s="8"/>
      <c r="SUM24" s="8"/>
      <c r="SUN24" s="8"/>
      <c r="SUO24" s="8"/>
      <c r="SUP24" s="10"/>
      <c r="SUQ24" s="8"/>
      <c r="SUR24" s="8"/>
      <c r="SUS24" s="9"/>
      <c r="SUT24" s="8"/>
      <c r="SUU24" s="9"/>
      <c r="SUV24" s="8"/>
      <c r="SUW24" s="8"/>
      <c r="SUX24" s="8"/>
      <c r="SUY24" s="8"/>
      <c r="SUZ24" s="10"/>
      <c r="SVA24" s="8"/>
      <c r="SVB24" s="8"/>
      <c r="SVC24" s="9"/>
      <c r="SVD24" s="8"/>
      <c r="SVE24" s="9"/>
      <c r="SVF24" s="8"/>
      <c r="SVG24" s="8"/>
      <c r="SVH24" s="8"/>
      <c r="SVI24" s="8"/>
      <c r="SVJ24" s="10"/>
      <c r="SVK24" s="8"/>
      <c r="SVL24" s="8"/>
      <c r="SVM24" s="9"/>
      <c r="SVN24" s="8"/>
      <c r="SVO24" s="9"/>
      <c r="SVP24" s="8"/>
      <c r="SVQ24" s="8"/>
      <c r="SVR24" s="8"/>
      <c r="SVS24" s="8"/>
      <c r="SVT24" s="10"/>
      <c r="SVU24" s="8"/>
      <c r="SVV24" s="8"/>
      <c r="SVW24" s="9"/>
      <c r="SVX24" s="8"/>
      <c r="SVY24" s="9"/>
      <c r="SVZ24" s="8"/>
      <c r="SWA24" s="8"/>
      <c r="SWB24" s="8"/>
      <c r="SWC24" s="8"/>
      <c r="SWD24" s="10"/>
      <c r="SWE24" s="8"/>
      <c r="SWF24" s="8"/>
      <c r="SWG24" s="9"/>
      <c r="SWH24" s="8"/>
      <c r="SWI24" s="9"/>
      <c r="SWJ24" s="8"/>
      <c r="SWK24" s="8"/>
      <c r="SWL24" s="8"/>
      <c r="SWM24" s="8"/>
      <c r="SWN24" s="10"/>
      <c r="SWO24" s="8"/>
      <c r="SWP24" s="8"/>
      <c r="SWQ24" s="9"/>
      <c r="SWR24" s="8"/>
      <c r="SWS24" s="9"/>
      <c r="SWT24" s="8"/>
      <c r="SWU24" s="8"/>
      <c r="SWV24" s="8"/>
      <c r="SWW24" s="8"/>
      <c r="SWX24" s="10"/>
      <c r="SWY24" s="8"/>
      <c r="SWZ24" s="8"/>
      <c r="SXA24" s="9"/>
      <c r="SXB24" s="8"/>
      <c r="SXC24" s="9"/>
      <c r="SXD24" s="8"/>
      <c r="SXE24" s="8"/>
      <c r="SXF24" s="8"/>
      <c r="SXG24" s="8"/>
      <c r="SXH24" s="10"/>
      <c r="SXI24" s="8"/>
      <c r="SXJ24" s="8"/>
      <c r="SXK24" s="9"/>
      <c r="SXL24" s="8"/>
      <c r="SXM24" s="9"/>
      <c r="SXN24" s="8"/>
      <c r="SXO24" s="8"/>
      <c r="SXP24" s="8"/>
      <c r="SXQ24" s="8"/>
      <c r="SXR24" s="10"/>
      <c r="SXS24" s="8"/>
      <c r="SXT24" s="8"/>
      <c r="SXU24" s="9"/>
      <c r="SXV24" s="8"/>
      <c r="SXW24" s="9"/>
      <c r="SXX24" s="8"/>
      <c r="SXY24" s="8"/>
      <c r="SXZ24" s="8"/>
      <c r="SYA24" s="8"/>
      <c r="SYB24" s="10"/>
      <c r="SYC24" s="8"/>
      <c r="SYD24" s="8"/>
      <c r="SYE24" s="9"/>
      <c r="SYF24" s="8"/>
      <c r="SYG24" s="9"/>
      <c r="SYH24" s="8"/>
      <c r="SYI24" s="8"/>
      <c r="SYJ24" s="8"/>
      <c r="SYK24" s="8"/>
      <c r="SYL24" s="10"/>
      <c r="SYM24" s="8"/>
      <c r="SYN24" s="8"/>
      <c r="SYO24" s="9"/>
      <c r="SYP24" s="8"/>
      <c r="SYQ24" s="9"/>
      <c r="SYR24" s="8"/>
      <c r="SYS24" s="8"/>
      <c r="SYT24" s="8"/>
      <c r="SYU24" s="8"/>
      <c r="SYV24" s="10"/>
      <c r="SYW24" s="8"/>
      <c r="SYX24" s="8"/>
      <c r="SYY24" s="9"/>
      <c r="SYZ24" s="8"/>
      <c r="SZA24" s="9"/>
      <c r="SZB24" s="8"/>
      <c r="SZC24" s="8"/>
      <c r="SZD24" s="8"/>
      <c r="SZE24" s="8"/>
      <c r="SZF24" s="10"/>
      <c r="SZG24" s="8"/>
      <c r="SZH24" s="8"/>
      <c r="SZI24" s="9"/>
      <c r="SZJ24" s="8"/>
      <c r="SZK24" s="9"/>
      <c r="SZL24" s="8"/>
      <c r="SZM24" s="8"/>
      <c r="SZN24" s="8"/>
      <c r="SZO24" s="8"/>
      <c r="SZP24" s="10"/>
      <c r="SZQ24" s="8"/>
      <c r="SZR24" s="8"/>
      <c r="SZS24" s="9"/>
      <c r="SZT24" s="8"/>
      <c r="SZU24" s="9"/>
      <c r="SZV24" s="8"/>
      <c r="SZW24" s="8"/>
      <c r="SZX24" s="8"/>
      <c r="SZY24" s="8"/>
      <c r="SZZ24" s="10"/>
      <c r="TAA24" s="8"/>
      <c r="TAB24" s="8"/>
      <c r="TAC24" s="9"/>
      <c r="TAD24" s="8"/>
      <c r="TAE24" s="9"/>
      <c r="TAF24" s="8"/>
      <c r="TAG24" s="8"/>
      <c r="TAH24" s="8"/>
      <c r="TAI24" s="8"/>
      <c r="TAJ24" s="10"/>
      <c r="TAK24" s="8"/>
      <c r="TAL24" s="8"/>
      <c r="TAM24" s="9"/>
      <c r="TAN24" s="8"/>
      <c r="TAO24" s="9"/>
      <c r="TAP24" s="8"/>
      <c r="TAQ24" s="8"/>
      <c r="TAR24" s="8"/>
      <c r="TAS24" s="8"/>
      <c r="TAT24" s="10"/>
      <c r="TAU24" s="8"/>
      <c r="TAV24" s="8"/>
      <c r="TAW24" s="9"/>
      <c r="TAX24" s="8"/>
      <c r="TAY24" s="9"/>
      <c r="TAZ24" s="8"/>
      <c r="TBA24" s="8"/>
      <c r="TBB24" s="8"/>
      <c r="TBC24" s="8"/>
      <c r="TBD24" s="10"/>
      <c r="TBE24" s="8"/>
      <c r="TBF24" s="8"/>
      <c r="TBG24" s="9"/>
      <c r="TBH24" s="8"/>
      <c r="TBI24" s="9"/>
      <c r="TBJ24" s="8"/>
      <c r="TBK24" s="8"/>
      <c r="TBL24" s="8"/>
      <c r="TBM24" s="8"/>
      <c r="TBN24" s="10"/>
      <c r="TBO24" s="8"/>
      <c r="TBP24" s="8"/>
      <c r="TBQ24" s="9"/>
      <c r="TBR24" s="8"/>
      <c r="TBS24" s="9"/>
      <c r="TBT24" s="8"/>
      <c r="TBU24" s="8"/>
      <c r="TBV24" s="8"/>
      <c r="TBW24" s="8"/>
      <c r="TBX24" s="10"/>
      <c r="TBY24" s="8"/>
      <c r="TBZ24" s="8"/>
      <c r="TCA24" s="9"/>
      <c r="TCB24" s="8"/>
      <c r="TCC24" s="9"/>
      <c r="TCD24" s="8"/>
      <c r="TCE24" s="8"/>
      <c r="TCF24" s="8"/>
      <c r="TCG24" s="8"/>
      <c r="TCH24" s="10"/>
      <c r="TCI24" s="8"/>
      <c r="TCJ24" s="8"/>
      <c r="TCK24" s="9"/>
      <c r="TCL24" s="8"/>
      <c r="TCM24" s="9"/>
      <c r="TCN24" s="8"/>
      <c r="TCO24" s="8"/>
      <c r="TCP24" s="8"/>
      <c r="TCQ24" s="8"/>
      <c r="TCR24" s="10"/>
      <c r="TCS24" s="8"/>
      <c r="TCT24" s="8"/>
      <c r="TCU24" s="9"/>
      <c r="TCV24" s="8"/>
      <c r="TCW24" s="9"/>
      <c r="TCX24" s="8"/>
      <c r="TCY24" s="8"/>
      <c r="TCZ24" s="8"/>
      <c r="TDA24" s="8"/>
      <c r="TDB24" s="10"/>
      <c r="TDC24" s="8"/>
      <c r="TDD24" s="8"/>
      <c r="TDE24" s="9"/>
      <c r="TDF24" s="8"/>
      <c r="TDG24" s="9"/>
      <c r="TDH24" s="8"/>
      <c r="TDI24" s="8"/>
      <c r="TDJ24" s="8"/>
      <c r="TDK24" s="8"/>
      <c r="TDL24" s="10"/>
      <c r="TDM24" s="8"/>
      <c r="TDN24" s="8"/>
      <c r="TDO24" s="9"/>
      <c r="TDP24" s="8"/>
      <c r="TDQ24" s="9"/>
      <c r="TDR24" s="8"/>
      <c r="TDS24" s="8"/>
      <c r="TDT24" s="8"/>
      <c r="TDU24" s="8"/>
      <c r="TDV24" s="10"/>
      <c r="TDW24" s="8"/>
      <c r="TDX24" s="8"/>
      <c r="TDY24" s="9"/>
      <c r="TDZ24" s="8"/>
      <c r="TEA24" s="9"/>
      <c r="TEB24" s="8"/>
      <c r="TEC24" s="8"/>
      <c r="TED24" s="8"/>
      <c r="TEE24" s="8"/>
      <c r="TEF24" s="10"/>
      <c r="TEG24" s="8"/>
      <c r="TEH24" s="8"/>
      <c r="TEI24" s="9"/>
      <c r="TEJ24" s="8"/>
      <c r="TEK24" s="9"/>
      <c r="TEL24" s="8"/>
      <c r="TEM24" s="8"/>
      <c r="TEN24" s="8"/>
      <c r="TEO24" s="8"/>
      <c r="TEP24" s="10"/>
      <c r="TEQ24" s="8"/>
      <c r="TER24" s="8"/>
      <c r="TES24" s="9"/>
      <c r="TET24" s="8"/>
      <c r="TEU24" s="9"/>
      <c r="TEV24" s="8"/>
      <c r="TEW24" s="8"/>
      <c r="TEX24" s="8"/>
      <c r="TEY24" s="8"/>
      <c r="TEZ24" s="10"/>
      <c r="TFA24" s="8"/>
      <c r="TFB24" s="8"/>
      <c r="TFC24" s="9"/>
      <c r="TFD24" s="8"/>
      <c r="TFE24" s="9"/>
      <c r="TFF24" s="8"/>
      <c r="TFG24" s="8"/>
      <c r="TFH24" s="8"/>
      <c r="TFI24" s="8"/>
      <c r="TFJ24" s="10"/>
      <c r="TFK24" s="8"/>
      <c r="TFL24" s="8"/>
      <c r="TFM24" s="9"/>
      <c r="TFN24" s="8"/>
      <c r="TFO24" s="9"/>
      <c r="TFP24" s="8"/>
      <c r="TFQ24" s="8"/>
      <c r="TFR24" s="8"/>
      <c r="TFS24" s="8"/>
      <c r="TFT24" s="10"/>
      <c r="TFU24" s="8"/>
      <c r="TFV24" s="8"/>
      <c r="TFW24" s="9"/>
      <c r="TFX24" s="8"/>
      <c r="TFY24" s="9"/>
      <c r="TFZ24" s="8"/>
      <c r="TGA24" s="8"/>
      <c r="TGB24" s="8"/>
      <c r="TGC24" s="8"/>
      <c r="TGD24" s="10"/>
      <c r="TGE24" s="8"/>
      <c r="TGF24" s="8"/>
      <c r="TGG24" s="9"/>
      <c r="TGH24" s="8"/>
      <c r="TGI24" s="9"/>
      <c r="TGJ24" s="8"/>
      <c r="TGK24" s="8"/>
      <c r="TGL24" s="8"/>
      <c r="TGM24" s="8"/>
      <c r="TGN24" s="10"/>
      <c r="TGO24" s="8"/>
      <c r="TGP24" s="8"/>
      <c r="TGQ24" s="9"/>
      <c r="TGR24" s="8"/>
      <c r="TGS24" s="9"/>
      <c r="TGT24" s="8"/>
      <c r="TGU24" s="8"/>
      <c r="TGV24" s="8"/>
      <c r="TGW24" s="8"/>
      <c r="TGX24" s="10"/>
      <c r="TGY24" s="8"/>
      <c r="TGZ24" s="8"/>
      <c r="THA24" s="9"/>
      <c r="THB24" s="8"/>
      <c r="THC24" s="9"/>
      <c r="THD24" s="8"/>
      <c r="THE24" s="8"/>
      <c r="THF24" s="8"/>
      <c r="THG24" s="8"/>
      <c r="THH24" s="10"/>
      <c r="THI24" s="8"/>
      <c r="THJ24" s="8"/>
      <c r="THK24" s="9"/>
      <c r="THL24" s="8"/>
      <c r="THM24" s="9"/>
      <c r="THN24" s="8"/>
      <c r="THO24" s="8"/>
      <c r="THP24" s="8"/>
      <c r="THQ24" s="8"/>
      <c r="THR24" s="10"/>
      <c r="THS24" s="8"/>
      <c r="THT24" s="8"/>
      <c r="THU24" s="9"/>
      <c r="THV24" s="8"/>
      <c r="THW24" s="9"/>
      <c r="THX24" s="8"/>
      <c r="THY24" s="8"/>
      <c r="THZ24" s="8"/>
      <c r="TIA24" s="8"/>
      <c r="TIB24" s="10"/>
      <c r="TIC24" s="8"/>
      <c r="TID24" s="8"/>
      <c r="TIE24" s="9"/>
      <c r="TIF24" s="8"/>
      <c r="TIG24" s="9"/>
      <c r="TIH24" s="8"/>
      <c r="TII24" s="8"/>
      <c r="TIJ24" s="8"/>
      <c r="TIK24" s="8"/>
      <c r="TIL24" s="10"/>
      <c r="TIM24" s="8"/>
      <c r="TIN24" s="8"/>
      <c r="TIO24" s="9"/>
      <c r="TIP24" s="8"/>
      <c r="TIQ24" s="9"/>
      <c r="TIR24" s="8"/>
      <c r="TIS24" s="8"/>
      <c r="TIT24" s="8"/>
      <c r="TIU24" s="8"/>
      <c r="TIV24" s="10"/>
      <c r="TIW24" s="8"/>
      <c r="TIX24" s="8"/>
      <c r="TIY24" s="9"/>
      <c r="TIZ24" s="8"/>
      <c r="TJA24" s="9"/>
      <c r="TJB24" s="8"/>
      <c r="TJC24" s="8"/>
      <c r="TJD24" s="8"/>
      <c r="TJE24" s="8"/>
      <c r="TJF24" s="10"/>
      <c r="TJG24" s="8"/>
      <c r="TJH24" s="8"/>
      <c r="TJI24" s="9"/>
      <c r="TJJ24" s="8"/>
      <c r="TJK24" s="9"/>
      <c r="TJL24" s="8"/>
      <c r="TJM24" s="8"/>
      <c r="TJN24" s="8"/>
      <c r="TJO24" s="8"/>
      <c r="TJP24" s="10"/>
      <c r="TJQ24" s="8"/>
      <c r="TJR24" s="8"/>
      <c r="TJS24" s="9"/>
      <c r="TJT24" s="8"/>
      <c r="TJU24" s="9"/>
      <c r="TJV24" s="8"/>
      <c r="TJW24" s="8"/>
      <c r="TJX24" s="8"/>
      <c r="TJY24" s="8"/>
      <c r="TJZ24" s="10"/>
      <c r="TKA24" s="8"/>
      <c r="TKB24" s="8"/>
      <c r="TKC24" s="9"/>
      <c r="TKD24" s="8"/>
      <c r="TKE24" s="9"/>
      <c r="TKF24" s="8"/>
      <c r="TKG24" s="8"/>
      <c r="TKH24" s="8"/>
      <c r="TKI24" s="8"/>
      <c r="TKJ24" s="10"/>
      <c r="TKK24" s="8"/>
      <c r="TKL24" s="8"/>
      <c r="TKM24" s="9"/>
      <c r="TKN24" s="8"/>
      <c r="TKO24" s="9"/>
      <c r="TKP24" s="8"/>
      <c r="TKQ24" s="8"/>
      <c r="TKR24" s="8"/>
      <c r="TKS24" s="8"/>
      <c r="TKT24" s="10"/>
      <c r="TKU24" s="8"/>
      <c r="TKV24" s="8"/>
      <c r="TKW24" s="9"/>
      <c r="TKX24" s="8"/>
      <c r="TKY24" s="9"/>
      <c r="TKZ24" s="8"/>
      <c r="TLA24" s="8"/>
      <c r="TLB24" s="8"/>
      <c r="TLC24" s="8"/>
      <c r="TLD24" s="10"/>
      <c r="TLE24" s="8"/>
      <c r="TLF24" s="8"/>
      <c r="TLG24" s="9"/>
      <c r="TLH24" s="8"/>
      <c r="TLI24" s="9"/>
      <c r="TLJ24" s="8"/>
      <c r="TLK24" s="8"/>
      <c r="TLL24" s="8"/>
      <c r="TLM24" s="8"/>
      <c r="TLN24" s="10"/>
      <c r="TLO24" s="8"/>
      <c r="TLP24" s="8"/>
      <c r="TLQ24" s="9"/>
      <c r="TLR24" s="8"/>
      <c r="TLS24" s="9"/>
      <c r="TLT24" s="8"/>
      <c r="TLU24" s="8"/>
      <c r="TLV24" s="8"/>
      <c r="TLW24" s="8"/>
      <c r="TLX24" s="10"/>
      <c r="TLY24" s="8"/>
      <c r="TLZ24" s="8"/>
      <c r="TMA24" s="9"/>
      <c r="TMB24" s="8"/>
      <c r="TMC24" s="9"/>
      <c r="TMD24" s="8"/>
      <c r="TME24" s="8"/>
      <c r="TMF24" s="8"/>
      <c r="TMG24" s="8"/>
      <c r="TMH24" s="10"/>
      <c r="TMI24" s="8"/>
      <c r="TMJ24" s="8"/>
      <c r="TMK24" s="9"/>
      <c r="TML24" s="8"/>
      <c r="TMM24" s="9"/>
      <c r="TMN24" s="8"/>
      <c r="TMO24" s="8"/>
      <c r="TMP24" s="8"/>
      <c r="TMQ24" s="8"/>
      <c r="TMR24" s="10"/>
      <c r="TMS24" s="8"/>
      <c r="TMT24" s="8"/>
      <c r="TMU24" s="9"/>
      <c r="TMV24" s="8"/>
      <c r="TMW24" s="9"/>
      <c r="TMX24" s="8"/>
      <c r="TMY24" s="8"/>
      <c r="TMZ24" s="8"/>
      <c r="TNA24" s="8"/>
      <c r="TNB24" s="10"/>
      <c r="TNC24" s="8"/>
      <c r="TND24" s="8"/>
      <c r="TNE24" s="9"/>
      <c r="TNF24" s="8"/>
      <c r="TNG24" s="9"/>
      <c r="TNH24" s="8"/>
      <c r="TNI24" s="8"/>
      <c r="TNJ24" s="8"/>
      <c r="TNK24" s="8"/>
      <c r="TNL24" s="10"/>
      <c r="TNM24" s="8"/>
      <c r="TNN24" s="8"/>
      <c r="TNO24" s="9"/>
      <c r="TNP24" s="8"/>
      <c r="TNQ24" s="9"/>
      <c r="TNR24" s="8"/>
      <c r="TNS24" s="8"/>
      <c r="TNT24" s="8"/>
      <c r="TNU24" s="8"/>
      <c r="TNV24" s="10"/>
      <c r="TNW24" s="8"/>
      <c r="TNX24" s="8"/>
      <c r="TNY24" s="9"/>
      <c r="TNZ24" s="8"/>
      <c r="TOA24" s="9"/>
      <c r="TOB24" s="8"/>
      <c r="TOC24" s="8"/>
      <c r="TOD24" s="8"/>
      <c r="TOE24" s="8"/>
      <c r="TOF24" s="10"/>
      <c r="TOG24" s="8"/>
      <c r="TOH24" s="8"/>
      <c r="TOI24" s="9"/>
      <c r="TOJ24" s="8"/>
      <c r="TOK24" s="9"/>
      <c r="TOL24" s="8"/>
      <c r="TOM24" s="8"/>
      <c r="TON24" s="8"/>
      <c r="TOO24" s="8"/>
      <c r="TOP24" s="10"/>
      <c r="TOQ24" s="8"/>
      <c r="TOR24" s="8"/>
      <c r="TOS24" s="9"/>
      <c r="TOT24" s="8"/>
      <c r="TOU24" s="9"/>
      <c r="TOV24" s="8"/>
      <c r="TOW24" s="8"/>
      <c r="TOX24" s="8"/>
      <c r="TOY24" s="8"/>
      <c r="TOZ24" s="10"/>
      <c r="TPA24" s="8"/>
      <c r="TPB24" s="8"/>
      <c r="TPC24" s="9"/>
      <c r="TPD24" s="8"/>
      <c r="TPE24" s="9"/>
      <c r="TPF24" s="8"/>
      <c r="TPG24" s="8"/>
      <c r="TPH24" s="8"/>
      <c r="TPI24" s="8"/>
      <c r="TPJ24" s="10"/>
      <c r="TPK24" s="8"/>
      <c r="TPL24" s="8"/>
      <c r="TPM24" s="9"/>
      <c r="TPN24" s="8"/>
      <c r="TPO24" s="9"/>
      <c r="TPP24" s="8"/>
      <c r="TPQ24" s="8"/>
      <c r="TPR24" s="8"/>
      <c r="TPS24" s="8"/>
      <c r="TPT24" s="10"/>
      <c r="TPU24" s="8"/>
      <c r="TPV24" s="8"/>
      <c r="TPW24" s="9"/>
      <c r="TPX24" s="8"/>
      <c r="TPY24" s="9"/>
      <c r="TPZ24" s="8"/>
      <c r="TQA24" s="8"/>
      <c r="TQB24" s="8"/>
      <c r="TQC24" s="8"/>
      <c r="TQD24" s="10"/>
      <c r="TQE24" s="8"/>
      <c r="TQF24" s="8"/>
      <c r="TQG24" s="9"/>
      <c r="TQH24" s="8"/>
      <c r="TQI24" s="9"/>
      <c r="TQJ24" s="8"/>
      <c r="TQK24" s="8"/>
      <c r="TQL24" s="8"/>
      <c r="TQM24" s="8"/>
      <c r="TQN24" s="10"/>
      <c r="TQO24" s="8"/>
      <c r="TQP24" s="8"/>
      <c r="TQQ24" s="9"/>
      <c r="TQR24" s="8"/>
      <c r="TQS24" s="9"/>
      <c r="TQT24" s="8"/>
      <c r="TQU24" s="8"/>
      <c r="TQV24" s="8"/>
      <c r="TQW24" s="8"/>
      <c r="TQX24" s="10"/>
      <c r="TQY24" s="8"/>
      <c r="TQZ24" s="8"/>
      <c r="TRA24" s="9"/>
      <c r="TRB24" s="8"/>
      <c r="TRC24" s="9"/>
      <c r="TRD24" s="8"/>
      <c r="TRE24" s="8"/>
      <c r="TRF24" s="8"/>
      <c r="TRG24" s="8"/>
      <c r="TRH24" s="10"/>
      <c r="TRI24" s="8"/>
      <c r="TRJ24" s="8"/>
      <c r="TRK24" s="9"/>
      <c r="TRL24" s="8"/>
      <c r="TRM24" s="9"/>
      <c r="TRN24" s="8"/>
      <c r="TRO24" s="8"/>
      <c r="TRP24" s="8"/>
      <c r="TRQ24" s="8"/>
      <c r="TRR24" s="10"/>
      <c r="TRS24" s="8"/>
      <c r="TRT24" s="8"/>
      <c r="TRU24" s="9"/>
      <c r="TRV24" s="8"/>
      <c r="TRW24" s="9"/>
      <c r="TRX24" s="8"/>
      <c r="TRY24" s="8"/>
      <c r="TRZ24" s="8"/>
      <c r="TSA24" s="8"/>
      <c r="TSB24" s="10"/>
      <c r="TSC24" s="8"/>
      <c r="TSD24" s="8"/>
      <c r="TSE24" s="9"/>
      <c r="TSF24" s="8"/>
      <c r="TSG24" s="9"/>
      <c r="TSH24" s="8"/>
      <c r="TSI24" s="8"/>
      <c r="TSJ24" s="8"/>
      <c r="TSK24" s="8"/>
      <c r="TSL24" s="10"/>
      <c r="TSM24" s="8"/>
      <c r="TSN24" s="8"/>
      <c r="TSO24" s="9"/>
      <c r="TSP24" s="8"/>
      <c r="TSQ24" s="9"/>
      <c r="TSR24" s="8"/>
      <c r="TSS24" s="8"/>
      <c r="TST24" s="8"/>
      <c r="TSU24" s="8"/>
      <c r="TSV24" s="10"/>
      <c r="TSW24" s="8"/>
      <c r="TSX24" s="8"/>
      <c r="TSY24" s="9"/>
      <c r="TSZ24" s="8"/>
      <c r="TTA24" s="9"/>
      <c r="TTB24" s="8"/>
      <c r="TTC24" s="8"/>
      <c r="TTD24" s="8"/>
      <c r="TTE24" s="8"/>
      <c r="TTF24" s="10"/>
      <c r="TTG24" s="8"/>
      <c r="TTH24" s="8"/>
      <c r="TTI24" s="9"/>
      <c r="TTJ24" s="8"/>
      <c r="TTK24" s="9"/>
      <c r="TTL24" s="8"/>
      <c r="TTM24" s="8"/>
      <c r="TTN24" s="8"/>
      <c r="TTO24" s="8"/>
      <c r="TTP24" s="10"/>
      <c r="TTQ24" s="8"/>
      <c r="TTR24" s="8"/>
      <c r="TTS24" s="9"/>
      <c r="TTT24" s="8"/>
      <c r="TTU24" s="9"/>
      <c r="TTV24" s="8"/>
      <c r="TTW24" s="8"/>
      <c r="TTX24" s="8"/>
      <c r="TTY24" s="8"/>
      <c r="TTZ24" s="10"/>
      <c r="TUA24" s="8"/>
      <c r="TUB24" s="8"/>
      <c r="TUC24" s="9"/>
      <c r="TUD24" s="8"/>
      <c r="TUE24" s="9"/>
      <c r="TUF24" s="8"/>
      <c r="TUG24" s="8"/>
      <c r="TUH24" s="8"/>
      <c r="TUI24" s="8"/>
      <c r="TUJ24" s="10"/>
      <c r="TUK24" s="8"/>
      <c r="TUL24" s="8"/>
      <c r="TUM24" s="9"/>
      <c r="TUN24" s="8"/>
      <c r="TUO24" s="9"/>
      <c r="TUP24" s="8"/>
      <c r="TUQ24" s="8"/>
      <c r="TUR24" s="8"/>
      <c r="TUS24" s="8"/>
      <c r="TUT24" s="10"/>
      <c r="TUU24" s="8"/>
      <c r="TUV24" s="8"/>
      <c r="TUW24" s="9"/>
      <c r="TUX24" s="8"/>
      <c r="TUY24" s="9"/>
      <c r="TUZ24" s="8"/>
      <c r="TVA24" s="8"/>
      <c r="TVB24" s="8"/>
      <c r="TVC24" s="8"/>
      <c r="TVD24" s="10"/>
      <c r="TVE24" s="8"/>
      <c r="TVF24" s="8"/>
      <c r="TVG24" s="9"/>
      <c r="TVH24" s="8"/>
      <c r="TVI24" s="9"/>
      <c r="TVJ24" s="8"/>
      <c r="TVK24" s="8"/>
      <c r="TVL24" s="8"/>
      <c r="TVM24" s="8"/>
      <c r="TVN24" s="10"/>
      <c r="TVO24" s="8"/>
      <c r="TVP24" s="8"/>
      <c r="TVQ24" s="9"/>
      <c r="TVR24" s="8"/>
      <c r="TVS24" s="9"/>
      <c r="TVT24" s="8"/>
      <c r="TVU24" s="8"/>
      <c r="TVV24" s="8"/>
      <c r="TVW24" s="8"/>
      <c r="TVX24" s="10"/>
      <c r="TVY24" s="8"/>
      <c r="TVZ24" s="8"/>
      <c r="TWA24" s="9"/>
      <c r="TWB24" s="8"/>
      <c r="TWC24" s="9"/>
      <c r="TWD24" s="8"/>
      <c r="TWE24" s="8"/>
      <c r="TWF24" s="8"/>
      <c r="TWG24" s="8"/>
      <c r="TWH24" s="10"/>
      <c r="TWI24" s="8"/>
      <c r="TWJ24" s="8"/>
      <c r="TWK24" s="9"/>
      <c r="TWL24" s="8"/>
      <c r="TWM24" s="9"/>
      <c r="TWN24" s="8"/>
      <c r="TWO24" s="8"/>
      <c r="TWP24" s="8"/>
      <c r="TWQ24" s="8"/>
      <c r="TWR24" s="10"/>
      <c r="TWS24" s="8"/>
      <c r="TWT24" s="8"/>
      <c r="TWU24" s="9"/>
      <c r="TWV24" s="8"/>
      <c r="TWW24" s="9"/>
      <c r="TWX24" s="8"/>
      <c r="TWY24" s="8"/>
      <c r="TWZ24" s="8"/>
      <c r="TXA24" s="8"/>
      <c r="TXB24" s="10"/>
      <c r="TXC24" s="8"/>
      <c r="TXD24" s="8"/>
      <c r="TXE24" s="9"/>
      <c r="TXF24" s="8"/>
      <c r="TXG24" s="9"/>
      <c r="TXH24" s="8"/>
      <c r="TXI24" s="8"/>
      <c r="TXJ24" s="8"/>
      <c r="TXK24" s="8"/>
      <c r="TXL24" s="10"/>
      <c r="TXM24" s="8"/>
      <c r="TXN24" s="8"/>
      <c r="TXO24" s="9"/>
      <c r="TXP24" s="8"/>
      <c r="TXQ24" s="9"/>
      <c r="TXR24" s="8"/>
      <c r="TXS24" s="8"/>
      <c r="TXT24" s="8"/>
      <c r="TXU24" s="8"/>
      <c r="TXV24" s="10"/>
      <c r="TXW24" s="8"/>
      <c r="TXX24" s="8"/>
      <c r="TXY24" s="9"/>
      <c r="TXZ24" s="8"/>
      <c r="TYA24" s="9"/>
      <c r="TYB24" s="8"/>
      <c r="TYC24" s="8"/>
      <c r="TYD24" s="8"/>
      <c r="TYE24" s="8"/>
      <c r="TYF24" s="10"/>
      <c r="TYG24" s="8"/>
      <c r="TYH24" s="8"/>
      <c r="TYI24" s="9"/>
      <c r="TYJ24" s="8"/>
      <c r="TYK24" s="9"/>
      <c r="TYL24" s="8"/>
      <c r="TYM24" s="8"/>
      <c r="TYN24" s="8"/>
      <c r="TYO24" s="8"/>
      <c r="TYP24" s="10"/>
      <c r="TYQ24" s="8"/>
      <c r="TYR24" s="8"/>
      <c r="TYS24" s="9"/>
      <c r="TYT24" s="8"/>
      <c r="TYU24" s="9"/>
      <c r="TYV24" s="8"/>
      <c r="TYW24" s="8"/>
      <c r="TYX24" s="8"/>
      <c r="TYY24" s="8"/>
      <c r="TYZ24" s="10"/>
      <c r="TZA24" s="8"/>
      <c r="TZB24" s="8"/>
      <c r="TZC24" s="9"/>
      <c r="TZD24" s="8"/>
      <c r="TZE24" s="9"/>
      <c r="TZF24" s="8"/>
      <c r="TZG24" s="8"/>
      <c r="TZH24" s="8"/>
      <c r="TZI24" s="8"/>
      <c r="TZJ24" s="10"/>
      <c r="TZK24" s="8"/>
      <c r="TZL24" s="8"/>
      <c r="TZM24" s="9"/>
      <c r="TZN24" s="8"/>
      <c r="TZO24" s="9"/>
      <c r="TZP24" s="8"/>
      <c r="TZQ24" s="8"/>
      <c r="TZR24" s="8"/>
      <c r="TZS24" s="8"/>
      <c r="TZT24" s="10"/>
      <c r="TZU24" s="8"/>
      <c r="TZV24" s="8"/>
      <c r="TZW24" s="9"/>
      <c r="TZX24" s="8"/>
      <c r="TZY24" s="9"/>
      <c r="TZZ24" s="8"/>
      <c r="UAA24" s="8"/>
      <c r="UAB24" s="8"/>
      <c r="UAC24" s="8"/>
      <c r="UAD24" s="10"/>
      <c r="UAE24" s="8"/>
      <c r="UAF24" s="8"/>
      <c r="UAG24" s="9"/>
      <c r="UAH24" s="8"/>
      <c r="UAI24" s="9"/>
      <c r="UAJ24" s="8"/>
      <c r="UAK24" s="8"/>
      <c r="UAL24" s="8"/>
      <c r="UAM24" s="8"/>
      <c r="UAN24" s="10"/>
      <c r="UAO24" s="8"/>
      <c r="UAP24" s="8"/>
      <c r="UAQ24" s="9"/>
      <c r="UAR24" s="8"/>
      <c r="UAS24" s="9"/>
      <c r="UAT24" s="8"/>
      <c r="UAU24" s="8"/>
      <c r="UAV24" s="8"/>
      <c r="UAW24" s="8"/>
      <c r="UAX24" s="10"/>
      <c r="UAY24" s="8"/>
      <c r="UAZ24" s="8"/>
      <c r="UBA24" s="9"/>
      <c r="UBB24" s="8"/>
      <c r="UBC24" s="9"/>
      <c r="UBD24" s="8"/>
      <c r="UBE24" s="8"/>
      <c r="UBF24" s="8"/>
      <c r="UBG24" s="8"/>
      <c r="UBH24" s="10"/>
      <c r="UBI24" s="8"/>
      <c r="UBJ24" s="8"/>
      <c r="UBK24" s="9"/>
      <c r="UBL24" s="8"/>
      <c r="UBM24" s="9"/>
      <c r="UBN24" s="8"/>
      <c r="UBO24" s="8"/>
      <c r="UBP24" s="8"/>
      <c r="UBQ24" s="8"/>
      <c r="UBR24" s="10"/>
      <c r="UBS24" s="8"/>
      <c r="UBT24" s="8"/>
      <c r="UBU24" s="9"/>
      <c r="UBV24" s="8"/>
      <c r="UBW24" s="9"/>
      <c r="UBX24" s="8"/>
      <c r="UBY24" s="8"/>
      <c r="UBZ24" s="8"/>
      <c r="UCA24" s="8"/>
      <c r="UCB24" s="10"/>
      <c r="UCC24" s="8"/>
      <c r="UCD24" s="8"/>
      <c r="UCE24" s="9"/>
      <c r="UCF24" s="8"/>
      <c r="UCG24" s="9"/>
      <c r="UCH24" s="8"/>
      <c r="UCI24" s="8"/>
      <c r="UCJ24" s="8"/>
      <c r="UCK24" s="8"/>
      <c r="UCL24" s="10"/>
      <c r="UCM24" s="8"/>
      <c r="UCN24" s="8"/>
      <c r="UCO24" s="9"/>
      <c r="UCP24" s="8"/>
      <c r="UCQ24" s="9"/>
      <c r="UCR24" s="8"/>
      <c r="UCS24" s="8"/>
      <c r="UCT24" s="8"/>
      <c r="UCU24" s="8"/>
      <c r="UCV24" s="10"/>
      <c r="UCW24" s="8"/>
      <c r="UCX24" s="8"/>
      <c r="UCY24" s="9"/>
      <c r="UCZ24" s="8"/>
      <c r="UDA24" s="9"/>
      <c r="UDB24" s="8"/>
      <c r="UDC24" s="8"/>
      <c r="UDD24" s="8"/>
      <c r="UDE24" s="8"/>
      <c r="UDF24" s="10"/>
      <c r="UDG24" s="8"/>
      <c r="UDH24" s="8"/>
      <c r="UDI24" s="9"/>
      <c r="UDJ24" s="8"/>
      <c r="UDK24" s="9"/>
      <c r="UDL24" s="8"/>
      <c r="UDM24" s="8"/>
      <c r="UDN24" s="8"/>
      <c r="UDO24" s="8"/>
      <c r="UDP24" s="10"/>
      <c r="UDQ24" s="8"/>
      <c r="UDR24" s="8"/>
      <c r="UDS24" s="9"/>
      <c r="UDT24" s="8"/>
      <c r="UDU24" s="9"/>
      <c r="UDV24" s="8"/>
      <c r="UDW24" s="8"/>
      <c r="UDX24" s="8"/>
      <c r="UDY24" s="8"/>
      <c r="UDZ24" s="10"/>
      <c r="UEA24" s="8"/>
      <c r="UEB24" s="8"/>
      <c r="UEC24" s="9"/>
      <c r="UED24" s="8"/>
      <c r="UEE24" s="9"/>
      <c r="UEF24" s="8"/>
      <c r="UEG24" s="8"/>
      <c r="UEH24" s="8"/>
      <c r="UEI24" s="8"/>
      <c r="UEJ24" s="10"/>
      <c r="UEK24" s="8"/>
      <c r="UEL24" s="8"/>
      <c r="UEM24" s="9"/>
      <c r="UEN24" s="8"/>
      <c r="UEO24" s="9"/>
      <c r="UEP24" s="8"/>
      <c r="UEQ24" s="8"/>
      <c r="UER24" s="8"/>
      <c r="UES24" s="8"/>
      <c r="UET24" s="10"/>
      <c r="UEU24" s="8"/>
      <c r="UEV24" s="8"/>
      <c r="UEW24" s="9"/>
      <c r="UEX24" s="8"/>
      <c r="UEY24" s="9"/>
      <c r="UEZ24" s="8"/>
      <c r="UFA24" s="8"/>
      <c r="UFB24" s="8"/>
      <c r="UFC24" s="8"/>
      <c r="UFD24" s="10"/>
      <c r="UFE24" s="8"/>
      <c r="UFF24" s="8"/>
      <c r="UFG24" s="9"/>
      <c r="UFH24" s="8"/>
      <c r="UFI24" s="9"/>
      <c r="UFJ24" s="8"/>
      <c r="UFK24" s="8"/>
      <c r="UFL24" s="8"/>
      <c r="UFM24" s="8"/>
      <c r="UFN24" s="10"/>
      <c r="UFO24" s="8"/>
      <c r="UFP24" s="8"/>
      <c r="UFQ24" s="9"/>
      <c r="UFR24" s="8"/>
      <c r="UFS24" s="9"/>
      <c r="UFT24" s="8"/>
      <c r="UFU24" s="8"/>
      <c r="UFV24" s="8"/>
      <c r="UFW24" s="8"/>
      <c r="UFX24" s="10"/>
      <c r="UFY24" s="8"/>
      <c r="UFZ24" s="8"/>
      <c r="UGA24" s="9"/>
      <c r="UGB24" s="8"/>
      <c r="UGC24" s="9"/>
      <c r="UGD24" s="8"/>
      <c r="UGE24" s="8"/>
      <c r="UGF24" s="8"/>
      <c r="UGG24" s="8"/>
      <c r="UGH24" s="10"/>
      <c r="UGI24" s="8"/>
      <c r="UGJ24" s="8"/>
      <c r="UGK24" s="9"/>
      <c r="UGL24" s="8"/>
      <c r="UGM24" s="9"/>
      <c r="UGN24" s="8"/>
      <c r="UGO24" s="8"/>
      <c r="UGP24" s="8"/>
      <c r="UGQ24" s="8"/>
      <c r="UGR24" s="10"/>
      <c r="UGS24" s="8"/>
      <c r="UGT24" s="8"/>
      <c r="UGU24" s="9"/>
      <c r="UGV24" s="8"/>
      <c r="UGW24" s="9"/>
      <c r="UGX24" s="8"/>
      <c r="UGY24" s="8"/>
      <c r="UGZ24" s="8"/>
      <c r="UHA24" s="8"/>
      <c r="UHB24" s="10"/>
      <c r="UHC24" s="8"/>
      <c r="UHD24" s="8"/>
      <c r="UHE24" s="9"/>
      <c r="UHF24" s="8"/>
      <c r="UHG24" s="9"/>
      <c r="UHH24" s="8"/>
      <c r="UHI24" s="8"/>
      <c r="UHJ24" s="8"/>
      <c r="UHK24" s="8"/>
      <c r="UHL24" s="10"/>
      <c r="UHM24" s="8"/>
      <c r="UHN24" s="8"/>
      <c r="UHO24" s="9"/>
      <c r="UHP24" s="8"/>
      <c r="UHQ24" s="9"/>
      <c r="UHR24" s="8"/>
      <c r="UHS24" s="8"/>
      <c r="UHT24" s="8"/>
      <c r="UHU24" s="8"/>
      <c r="UHV24" s="10"/>
      <c r="UHW24" s="8"/>
      <c r="UHX24" s="8"/>
      <c r="UHY24" s="9"/>
      <c r="UHZ24" s="8"/>
      <c r="UIA24" s="9"/>
      <c r="UIB24" s="8"/>
      <c r="UIC24" s="8"/>
      <c r="UID24" s="8"/>
      <c r="UIE24" s="8"/>
      <c r="UIF24" s="10"/>
      <c r="UIG24" s="8"/>
      <c r="UIH24" s="8"/>
      <c r="UII24" s="9"/>
      <c r="UIJ24" s="8"/>
      <c r="UIK24" s="9"/>
      <c r="UIL24" s="8"/>
      <c r="UIM24" s="8"/>
      <c r="UIN24" s="8"/>
      <c r="UIO24" s="8"/>
      <c r="UIP24" s="10"/>
      <c r="UIQ24" s="8"/>
      <c r="UIR24" s="8"/>
      <c r="UIS24" s="9"/>
      <c r="UIT24" s="8"/>
      <c r="UIU24" s="9"/>
      <c r="UIV24" s="8"/>
      <c r="UIW24" s="8"/>
      <c r="UIX24" s="8"/>
      <c r="UIY24" s="8"/>
      <c r="UIZ24" s="10"/>
      <c r="UJA24" s="8"/>
      <c r="UJB24" s="8"/>
      <c r="UJC24" s="9"/>
      <c r="UJD24" s="8"/>
      <c r="UJE24" s="9"/>
      <c r="UJF24" s="8"/>
      <c r="UJG24" s="8"/>
      <c r="UJH24" s="8"/>
      <c r="UJI24" s="8"/>
      <c r="UJJ24" s="10"/>
      <c r="UJK24" s="8"/>
      <c r="UJL24" s="8"/>
      <c r="UJM24" s="9"/>
      <c r="UJN24" s="8"/>
      <c r="UJO24" s="9"/>
      <c r="UJP24" s="8"/>
      <c r="UJQ24" s="8"/>
      <c r="UJR24" s="8"/>
      <c r="UJS24" s="8"/>
      <c r="UJT24" s="10"/>
      <c r="UJU24" s="8"/>
      <c r="UJV24" s="8"/>
      <c r="UJW24" s="9"/>
      <c r="UJX24" s="8"/>
      <c r="UJY24" s="9"/>
      <c r="UJZ24" s="8"/>
      <c r="UKA24" s="8"/>
      <c r="UKB24" s="8"/>
      <c r="UKC24" s="8"/>
      <c r="UKD24" s="10"/>
      <c r="UKE24" s="8"/>
      <c r="UKF24" s="8"/>
      <c r="UKG24" s="9"/>
      <c r="UKH24" s="8"/>
      <c r="UKI24" s="9"/>
      <c r="UKJ24" s="8"/>
      <c r="UKK24" s="8"/>
      <c r="UKL24" s="8"/>
      <c r="UKM24" s="8"/>
      <c r="UKN24" s="10"/>
      <c r="UKO24" s="8"/>
      <c r="UKP24" s="8"/>
      <c r="UKQ24" s="9"/>
      <c r="UKR24" s="8"/>
      <c r="UKS24" s="9"/>
      <c r="UKT24" s="8"/>
      <c r="UKU24" s="8"/>
      <c r="UKV24" s="8"/>
      <c r="UKW24" s="8"/>
      <c r="UKX24" s="10"/>
      <c r="UKY24" s="8"/>
      <c r="UKZ24" s="8"/>
      <c r="ULA24" s="9"/>
      <c r="ULB24" s="8"/>
      <c r="ULC24" s="9"/>
      <c r="ULD24" s="8"/>
      <c r="ULE24" s="8"/>
      <c r="ULF24" s="8"/>
      <c r="ULG24" s="8"/>
      <c r="ULH24" s="10"/>
      <c r="ULI24" s="8"/>
      <c r="ULJ24" s="8"/>
      <c r="ULK24" s="9"/>
      <c r="ULL24" s="8"/>
      <c r="ULM24" s="9"/>
      <c r="ULN24" s="8"/>
      <c r="ULO24" s="8"/>
      <c r="ULP24" s="8"/>
      <c r="ULQ24" s="8"/>
      <c r="ULR24" s="10"/>
      <c r="ULS24" s="8"/>
      <c r="ULT24" s="8"/>
      <c r="ULU24" s="9"/>
      <c r="ULV24" s="8"/>
      <c r="ULW24" s="9"/>
      <c r="ULX24" s="8"/>
      <c r="ULY24" s="8"/>
      <c r="ULZ24" s="8"/>
      <c r="UMA24" s="8"/>
      <c r="UMB24" s="10"/>
      <c r="UMC24" s="8"/>
      <c r="UMD24" s="8"/>
      <c r="UME24" s="9"/>
      <c r="UMF24" s="8"/>
      <c r="UMG24" s="9"/>
      <c r="UMH24" s="8"/>
      <c r="UMI24" s="8"/>
      <c r="UMJ24" s="8"/>
      <c r="UMK24" s="8"/>
      <c r="UML24" s="10"/>
      <c r="UMM24" s="8"/>
      <c r="UMN24" s="8"/>
      <c r="UMO24" s="9"/>
      <c r="UMP24" s="8"/>
      <c r="UMQ24" s="9"/>
      <c r="UMR24" s="8"/>
      <c r="UMS24" s="8"/>
      <c r="UMT24" s="8"/>
      <c r="UMU24" s="8"/>
      <c r="UMV24" s="10"/>
      <c r="UMW24" s="8"/>
      <c r="UMX24" s="8"/>
      <c r="UMY24" s="9"/>
      <c r="UMZ24" s="8"/>
      <c r="UNA24" s="9"/>
      <c r="UNB24" s="8"/>
      <c r="UNC24" s="8"/>
      <c r="UND24" s="8"/>
      <c r="UNE24" s="8"/>
      <c r="UNF24" s="10"/>
      <c r="UNG24" s="8"/>
      <c r="UNH24" s="8"/>
      <c r="UNI24" s="9"/>
      <c r="UNJ24" s="8"/>
      <c r="UNK24" s="9"/>
      <c r="UNL24" s="8"/>
      <c r="UNM24" s="8"/>
      <c r="UNN24" s="8"/>
      <c r="UNO24" s="8"/>
      <c r="UNP24" s="10"/>
      <c r="UNQ24" s="8"/>
      <c r="UNR24" s="8"/>
      <c r="UNS24" s="9"/>
      <c r="UNT24" s="8"/>
      <c r="UNU24" s="9"/>
      <c r="UNV24" s="8"/>
      <c r="UNW24" s="8"/>
      <c r="UNX24" s="8"/>
      <c r="UNY24" s="8"/>
      <c r="UNZ24" s="10"/>
      <c r="UOA24" s="8"/>
      <c r="UOB24" s="8"/>
      <c r="UOC24" s="9"/>
      <c r="UOD24" s="8"/>
      <c r="UOE24" s="9"/>
      <c r="UOF24" s="8"/>
      <c r="UOG24" s="8"/>
      <c r="UOH24" s="8"/>
      <c r="UOI24" s="8"/>
      <c r="UOJ24" s="10"/>
      <c r="UOK24" s="8"/>
      <c r="UOL24" s="8"/>
      <c r="UOM24" s="9"/>
      <c r="UON24" s="8"/>
      <c r="UOO24" s="9"/>
      <c r="UOP24" s="8"/>
      <c r="UOQ24" s="8"/>
      <c r="UOR24" s="8"/>
      <c r="UOS24" s="8"/>
      <c r="UOT24" s="10"/>
      <c r="UOU24" s="8"/>
      <c r="UOV24" s="8"/>
      <c r="UOW24" s="9"/>
      <c r="UOX24" s="8"/>
      <c r="UOY24" s="9"/>
      <c r="UOZ24" s="8"/>
      <c r="UPA24" s="8"/>
      <c r="UPB24" s="8"/>
      <c r="UPC24" s="8"/>
      <c r="UPD24" s="10"/>
      <c r="UPE24" s="8"/>
      <c r="UPF24" s="8"/>
      <c r="UPG24" s="9"/>
      <c r="UPH24" s="8"/>
      <c r="UPI24" s="9"/>
      <c r="UPJ24" s="8"/>
      <c r="UPK24" s="8"/>
      <c r="UPL24" s="8"/>
      <c r="UPM24" s="8"/>
      <c r="UPN24" s="10"/>
      <c r="UPO24" s="8"/>
      <c r="UPP24" s="8"/>
      <c r="UPQ24" s="9"/>
      <c r="UPR24" s="8"/>
      <c r="UPS24" s="9"/>
      <c r="UPT24" s="8"/>
      <c r="UPU24" s="8"/>
      <c r="UPV24" s="8"/>
      <c r="UPW24" s="8"/>
      <c r="UPX24" s="10"/>
      <c r="UPY24" s="8"/>
      <c r="UPZ24" s="8"/>
      <c r="UQA24" s="9"/>
      <c r="UQB24" s="8"/>
      <c r="UQC24" s="9"/>
      <c r="UQD24" s="8"/>
      <c r="UQE24" s="8"/>
      <c r="UQF24" s="8"/>
      <c r="UQG24" s="8"/>
      <c r="UQH24" s="10"/>
      <c r="UQI24" s="8"/>
      <c r="UQJ24" s="8"/>
      <c r="UQK24" s="9"/>
      <c r="UQL24" s="8"/>
      <c r="UQM24" s="9"/>
      <c r="UQN24" s="8"/>
      <c r="UQO24" s="8"/>
      <c r="UQP24" s="8"/>
      <c r="UQQ24" s="8"/>
      <c r="UQR24" s="10"/>
      <c r="UQS24" s="8"/>
      <c r="UQT24" s="8"/>
      <c r="UQU24" s="9"/>
      <c r="UQV24" s="8"/>
      <c r="UQW24" s="9"/>
      <c r="UQX24" s="8"/>
      <c r="UQY24" s="8"/>
      <c r="UQZ24" s="8"/>
      <c r="URA24" s="8"/>
      <c r="URB24" s="10"/>
      <c r="URC24" s="8"/>
      <c r="URD24" s="8"/>
      <c r="URE24" s="9"/>
      <c r="URF24" s="8"/>
      <c r="URG24" s="9"/>
      <c r="URH24" s="8"/>
      <c r="URI24" s="8"/>
      <c r="URJ24" s="8"/>
      <c r="URK24" s="8"/>
      <c r="URL24" s="10"/>
      <c r="URM24" s="8"/>
      <c r="URN24" s="8"/>
      <c r="URO24" s="9"/>
      <c r="URP24" s="8"/>
      <c r="URQ24" s="9"/>
      <c r="URR24" s="8"/>
      <c r="URS24" s="8"/>
      <c r="URT24" s="8"/>
      <c r="URU24" s="8"/>
      <c r="URV24" s="10"/>
      <c r="URW24" s="8"/>
      <c r="URX24" s="8"/>
      <c r="URY24" s="9"/>
      <c r="URZ24" s="8"/>
      <c r="USA24" s="9"/>
      <c r="USB24" s="8"/>
      <c r="USC24" s="8"/>
      <c r="USD24" s="8"/>
      <c r="USE24" s="8"/>
      <c r="USF24" s="10"/>
      <c r="USG24" s="8"/>
      <c r="USH24" s="8"/>
      <c r="USI24" s="9"/>
      <c r="USJ24" s="8"/>
      <c r="USK24" s="9"/>
      <c r="USL24" s="8"/>
      <c r="USM24" s="8"/>
      <c r="USN24" s="8"/>
      <c r="USO24" s="8"/>
      <c r="USP24" s="10"/>
      <c r="USQ24" s="8"/>
      <c r="USR24" s="8"/>
      <c r="USS24" s="9"/>
      <c r="UST24" s="8"/>
      <c r="USU24" s="9"/>
      <c r="USV24" s="8"/>
      <c r="USW24" s="8"/>
      <c r="USX24" s="8"/>
      <c r="USY24" s="8"/>
      <c r="USZ24" s="10"/>
      <c r="UTA24" s="8"/>
      <c r="UTB24" s="8"/>
      <c r="UTC24" s="9"/>
      <c r="UTD24" s="8"/>
      <c r="UTE24" s="9"/>
      <c r="UTF24" s="8"/>
      <c r="UTG24" s="8"/>
      <c r="UTH24" s="8"/>
      <c r="UTI24" s="8"/>
      <c r="UTJ24" s="10"/>
      <c r="UTK24" s="8"/>
      <c r="UTL24" s="8"/>
      <c r="UTM24" s="9"/>
      <c r="UTN24" s="8"/>
      <c r="UTO24" s="9"/>
      <c r="UTP24" s="8"/>
      <c r="UTQ24" s="8"/>
      <c r="UTR24" s="8"/>
      <c r="UTS24" s="8"/>
      <c r="UTT24" s="10"/>
      <c r="UTU24" s="8"/>
      <c r="UTV24" s="8"/>
      <c r="UTW24" s="9"/>
      <c r="UTX24" s="8"/>
      <c r="UTY24" s="9"/>
      <c r="UTZ24" s="8"/>
      <c r="UUA24" s="8"/>
      <c r="UUB24" s="8"/>
      <c r="UUC24" s="8"/>
      <c r="UUD24" s="10"/>
      <c r="UUE24" s="8"/>
      <c r="UUF24" s="8"/>
      <c r="UUG24" s="9"/>
      <c r="UUH24" s="8"/>
      <c r="UUI24" s="9"/>
      <c r="UUJ24" s="8"/>
      <c r="UUK24" s="8"/>
      <c r="UUL24" s="8"/>
      <c r="UUM24" s="8"/>
      <c r="UUN24" s="10"/>
      <c r="UUO24" s="8"/>
      <c r="UUP24" s="8"/>
      <c r="UUQ24" s="9"/>
      <c r="UUR24" s="8"/>
      <c r="UUS24" s="9"/>
      <c r="UUT24" s="8"/>
      <c r="UUU24" s="8"/>
      <c r="UUV24" s="8"/>
      <c r="UUW24" s="8"/>
      <c r="UUX24" s="10"/>
      <c r="UUY24" s="8"/>
      <c r="UUZ24" s="8"/>
      <c r="UVA24" s="9"/>
      <c r="UVB24" s="8"/>
      <c r="UVC24" s="9"/>
      <c r="UVD24" s="8"/>
      <c r="UVE24" s="8"/>
      <c r="UVF24" s="8"/>
      <c r="UVG24" s="8"/>
      <c r="UVH24" s="10"/>
      <c r="UVI24" s="8"/>
      <c r="UVJ24" s="8"/>
      <c r="UVK24" s="9"/>
      <c r="UVL24" s="8"/>
      <c r="UVM24" s="9"/>
      <c r="UVN24" s="8"/>
      <c r="UVO24" s="8"/>
      <c r="UVP24" s="8"/>
      <c r="UVQ24" s="8"/>
      <c r="UVR24" s="10"/>
      <c r="UVS24" s="8"/>
      <c r="UVT24" s="8"/>
      <c r="UVU24" s="9"/>
      <c r="UVV24" s="8"/>
      <c r="UVW24" s="9"/>
      <c r="UVX24" s="8"/>
      <c r="UVY24" s="8"/>
      <c r="UVZ24" s="8"/>
      <c r="UWA24" s="8"/>
      <c r="UWB24" s="10"/>
      <c r="UWC24" s="8"/>
      <c r="UWD24" s="8"/>
      <c r="UWE24" s="9"/>
      <c r="UWF24" s="8"/>
      <c r="UWG24" s="9"/>
      <c r="UWH24" s="8"/>
      <c r="UWI24" s="8"/>
      <c r="UWJ24" s="8"/>
      <c r="UWK24" s="8"/>
      <c r="UWL24" s="10"/>
      <c r="UWM24" s="8"/>
      <c r="UWN24" s="8"/>
      <c r="UWO24" s="9"/>
      <c r="UWP24" s="8"/>
      <c r="UWQ24" s="9"/>
      <c r="UWR24" s="8"/>
      <c r="UWS24" s="8"/>
      <c r="UWT24" s="8"/>
      <c r="UWU24" s="8"/>
      <c r="UWV24" s="10"/>
      <c r="UWW24" s="8"/>
      <c r="UWX24" s="8"/>
      <c r="UWY24" s="9"/>
      <c r="UWZ24" s="8"/>
      <c r="UXA24" s="9"/>
      <c r="UXB24" s="8"/>
      <c r="UXC24" s="8"/>
      <c r="UXD24" s="8"/>
      <c r="UXE24" s="8"/>
      <c r="UXF24" s="10"/>
      <c r="UXG24" s="8"/>
      <c r="UXH24" s="8"/>
      <c r="UXI24" s="9"/>
      <c r="UXJ24" s="8"/>
      <c r="UXK24" s="9"/>
      <c r="UXL24" s="8"/>
      <c r="UXM24" s="8"/>
      <c r="UXN24" s="8"/>
      <c r="UXO24" s="8"/>
      <c r="UXP24" s="10"/>
      <c r="UXQ24" s="8"/>
      <c r="UXR24" s="8"/>
      <c r="UXS24" s="9"/>
      <c r="UXT24" s="8"/>
      <c r="UXU24" s="9"/>
      <c r="UXV24" s="8"/>
      <c r="UXW24" s="8"/>
      <c r="UXX24" s="8"/>
      <c r="UXY24" s="8"/>
      <c r="UXZ24" s="10"/>
      <c r="UYA24" s="8"/>
      <c r="UYB24" s="8"/>
      <c r="UYC24" s="9"/>
      <c r="UYD24" s="8"/>
      <c r="UYE24" s="9"/>
      <c r="UYF24" s="8"/>
      <c r="UYG24" s="8"/>
      <c r="UYH24" s="8"/>
      <c r="UYI24" s="8"/>
      <c r="UYJ24" s="10"/>
      <c r="UYK24" s="8"/>
      <c r="UYL24" s="8"/>
      <c r="UYM24" s="9"/>
      <c r="UYN24" s="8"/>
      <c r="UYO24" s="9"/>
      <c r="UYP24" s="8"/>
      <c r="UYQ24" s="8"/>
      <c r="UYR24" s="8"/>
      <c r="UYS24" s="8"/>
      <c r="UYT24" s="10"/>
      <c r="UYU24" s="8"/>
      <c r="UYV24" s="8"/>
      <c r="UYW24" s="9"/>
      <c r="UYX24" s="8"/>
      <c r="UYY24" s="9"/>
      <c r="UYZ24" s="8"/>
      <c r="UZA24" s="8"/>
      <c r="UZB24" s="8"/>
      <c r="UZC24" s="8"/>
      <c r="UZD24" s="10"/>
      <c r="UZE24" s="8"/>
      <c r="UZF24" s="8"/>
      <c r="UZG24" s="9"/>
      <c r="UZH24" s="8"/>
      <c r="UZI24" s="9"/>
      <c r="UZJ24" s="8"/>
      <c r="UZK24" s="8"/>
      <c r="UZL24" s="8"/>
      <c r="UZM24" s="8"/>
      <c r="UZN24" s="10"/>
      <c r="UZO24" s="8"/>
      <c r="UZP24" s="8"/>
      <c r="UZQ24" s="9"/>
      <c r="UZR24" s="8"/>
      <c r="UZS24" s="9"/>
      <c r="UZT24" s="8"/>
      <c r="UZU24" s="8"/>
      <c r="UZV24" s="8"/>
      <c r="UZW24" s="8"/>
      <c r="UZX24" s="10"/>
      <c r="UZY24" s="8"/>
      <c r="UZZ24" s="8"/>
      <c r="VAA24" s="9"/>
      <c r="VAB24" s="8"/>
      <c r="VAC24" s="9"/>
      <c r="VAD24" s="8"/>
      <c r="VAE24" s="8"/>
      <c r="VAF24" s="8"/>
      <c r="VAG24" s="8"/>
      <c r="VAH24" s="10"/>
      <c r="VAI24" s="8"/>
      <c r="VAJ24" s="8"/>
      <c r="VAK24" s="9"/>
      <c r="VAL24" s="8"/>
      <c r="VAM24" s="9"/>
      <c r="VAN24" s="8"/>
      <c r="VAO24" s="8"/>
      <c r="VAP24" s="8"/>
      <c r="VAQ24" s="8"/>
      <c r="VAR24" s="10"/>
      <c r="VAS24" s="8"/>
      <c r="VAT24" s="8"/>
      <c r="VAU24" s="9"/>
      <c r="VAV24" s="8"/>
      <c r="VAW24" s="9"/>
      <c r="VAX24" s="8"/>
      <c r="VAY24" s="8"/>
      <c r="VAZ24" s="8"/>
      <c r="VBA24" s="8"/>
      <c r="VBB24" s="10"/>
      <c r="VBC24" s="8"/>
      <c r="VBD24" s="8"/>
      <c r="VBE24" s="9"/>
      <c r="VBF24" s="8"/>
      <c r="VBG24" s="9"/>
      <c r="VBH24" s="8"/>
      <c r="VBI24" s="8"/>
      <c r="VBJ24" s="8"/>
      <c r="VBK24" s="8"/>
      <c r="VBL24" s="10"/>
      <c r="VBM24" s="8"/>
      <c r="VBN24" s="8"/>
      <c r="VBO24" s="9"/>
      <c r="VBP24" s="8"/>
      <c r="VBQ24" s="9"/>
      <c r="VBR24" s="8"/>
      <c r="VBS24" s="8"/>
      <c r="VBT24" s="8"/>
      <c r="VBU24" s="8"/>
      <c r="VBV24" s="10"/>
      <c r="VBW24" s="8"/>
      <c r="VBX24" s="8"/>
      <c r="VBY24" s="9"/>
      <c r="VBZ24" s="8"/>
      <c r="VCA24" s="9"/>
      <c r="VCB24" s="8"/>
      <c r="VCC24" s="8"/>
      <c r="VCD24" s="8"/>
      <c r="VCE24" s="8"/>
      <c r="VCF24" s="10"/>
      <c r="VCG24" s="8"/>
      <c r="VCH24" s="8"/>
      <c r="VCI24" s="9"/>
      <c r="VCJ24" s="8"/>
      <c r="VCK24" s="9"/>
      <c r="VCL24" s="8"/>
      <c r="VCM24" s="8"/>
      <c r="VCN24" s="8"/>
      <c r="VCO24" s="8"/>
      <c r="VCP24" s="10"/>
      <c r="VCQ24" s="8"/>
      <c r="VCR24" s="8"/>
      <c r="VCS24" s="9"/>
      <c r="VCT24" s="8"/>
      <c r="VCU24" s="9"/>
      <c r="VCV24" s="8"/>
      <c r="VCW24" s="8"/>
      <c r="VCX24" s="8"/>
      <c r="VCY24" s="8"/>
      <c r="VCZ24" s="10"/>
      <c r="VDA24" s="8"/>
      <c r="VDB24" s="8"/>
      <c r="VDC24" s="9"/>
      <c r="VDD24" s="8"/>
      <c r="VDE24" s="9"/>
      <c r="VDF24" s="8"/>
      <c r="VDG24" s="8"/>
      <c r="VDH24" s="8"/>
      <c r="VDI24" s="8"/>
      <c r="VDJ24" s="10"/>
      <c r="VDK24" s="8"/>
      <c r="VDL24" s="8"/>
      <c r="VDM24" s="9"/>
      <c r="VDN24" s="8"/>
      <c r="VDO24" s="9"/>
      <c r="VDP24" s="8"/>
      <c r="VDQ24" s="8"/>
      <c r="VDR24" s="8"/>
      <c r="VDS24" s="8"/>
      <c r="VDT24" s="10"/>
      <c r="VDU24" s="8"/>
      <c r="VDV24" s="8"/>
      <c r="VDW24" s="9"/>
      <c r="VDX24" s="8"/>
      <c r="VDY24" s="9"/>
      <c r="VDZ24" s="8"/>
      <c r="VEA24" s="8"/>
      <c r="VEB24" s="8"/>
      <c r="VEC24" s="8"/>
      <c r="VED24" s="10"/>
      <c r="VEE24" s="8"/>
      <c r="VEF24" s="8"/>
      <c r="VEG24" s="9"/>
      <c r="VEH24" s="8"/>
      <c r="VEI24" s="9"/>
      <c r="VEJ24" s="8"/>
      <c r="VEK24" s="8"/>
      <c r="VEL24" s="8"/>
      <c r="VEM24" s="8"/>
      <c r="VEN24" s="10"/>
      <c r="VEO24" s="8"/>
      <c r="VEP24" s="8"/>
      <c r="VEQ24" s="9"/>
      <c r="VER24" s="8"/>
      <c r="VES24" s="9"/>
      <c r="VET24" s="8"/>
      <c r="VEU24" s="8"/>
      <c r="VEV24" s="8"/>
      <c r="VEW24" s="8"/>
      <c r="VEX24" s="10"/>
      <c r="VEY24" s="8"/>
      <c r="VEZ24" s="8"/>
      <c r="VFA24" s="9"/>
      <c r="VFB24" s="8"/>
      <c r="VFC24" s="9"/>
      <c r="VFD24" s="8"/>
      <c r="VFE24" s="8"/>
      <c r="VFF24" s="8"/>
      <c r="VFG24" s="8"/>
      <c r="VFH24" s="10"/>
      <c r="VFI24" s="8"/>
      <c r="VFJ24" s="8"/>
      <c r="VFK24" s="9"/>
      <c r="VFL24" s="8"/>
      <c r="VFM24" s="9"/>
      <c r="VFN24" s="8"/>
      <c r="VFO24" s="8"/>
      <c r="VFP24" s="8"/>
      <c r="VFQ24" s="8"/>
      <c r="VFR24" s="10"/>
      <c r="VFS24" s="8"/>
      <c r="VFT24" s="8"/>
      <c r="VFU24" s="9"/>
      <c r="VFV24" s="8"/>
      <c r="VFW24" s="9"/>
      <c r="VFX24" s="8"/>
      <c r="VFY24" s="8"/>
      <c r="VFZ24" s="8"/>
      <c r="VGA24" s="8"/>
      <c r="VGB24" s="10"/>
      <c r="VGC24" s="8"/>
      <c r="VGD24" s="8"/>
      <c r="VGE24" s="9"/>
      <c r="VGF24" s="8"/>
      <c r="VGG24" s="9"/>
      <c r="VGH24" s="8"/>
      <c r="VGI24" s="8"/>
      <c r="VGJ24" s="8"/>
      <c r="VGK24" s="8"/>
      <c r="VGL24" s="10"/>
      <c r="VGM24" s="8"/>
      <c r="VGN24" s="8"/>
      <c r="VGO24" s="9"/>
      <c r="VGP24" s="8"/>
      <c r="VGQ24" s="9"/>
      <c r="VGR24" s="8"/>
      <c r="VGS24" s="8"/>
      <c r="VGT24" s="8"/>
      <c r="VGU24" s="8"/>
      <c r="VGV24" s="10"/>
      <c r="VGW24" s="8"/>
      <c r="VGX24" s="8"/>
      <c r="VGY24" s="9"/>
      <c r="VGZ24" s="8"/>
      <c r="VHA24" s="9"/>
      <c r="VHB24" s="8"/>
      <c r="VHC24" s="8"/>
      <c r="VHD24" s="8"/>
      <c r="VHE24" s="8"/>
      <c r="VHF24" s="10"/>
      <c r="VHG24" s="8"/>
      <c r="VHH24" s="8"/>
      <c r="VHI24" s="9"/>
      <c r="VHJ24" s="8"/>
      <c r="VHK24" s="9"/>
      <c r="VHL24" s="8"/>
      <c r="VHM24" s="8"/>
      <c r="VHN24" s="8"/>
      <c r="VHO24" s="8"/>
      <c r="VHP24" s="10"/>
      <c r="VHQ24" s="8"/>
      <c r="VHR24" s="8"/>
      <c r="VHS24" s="9"/>
      <c r="VHT24" s="8"/>
      <c r="VHU24" s="9"/>
      <c r="VHV24" s="8"/>
      <c r="VHW24" s="8"/>
      <c r="VHX24" s="8"/>
      <c r="VHY24" s="8"/>
      <c r="VHZ24" s="10"/>
      <c r="VIA24" s="8"/>
      <c r="VIB24" s="8"/>
      <c r="VIC24" s="9"/>
      <c r="VID24" s="8"/>
      <c r="VIE24" s="9"/>
      <c r="VIF24" s="8"/>
      <c r="VIG24" s="8"/>
      <c r="VIH24" s="8"/>
      <c r="VII24" s="8"/>
      <c r="VIJ24" s="10"/>
      <c r="VIK24" s="8"/>
      <c r="VIL24" s="8"/>
      <c r="VIM24" s="9"/>
      <c r="VIN24" s="8"/>
      <c r="VIO24" s="9"/>
      <c r="VIP24" s="8"/>
      <c r="VIQ24" s="8"/>
      <c r="VIR24" s="8"/>
      <c r="VIS24" s="8"/>
      <c r="VIT24" s="10"/>
      <c r="VIU24" s="8"/>
      <c r="VIV24" s="8"/>
      <c r="VIW24" s="9"/>
      <c r="VIX24" s="8"/>
      <c r="VIY24" s="9"/>
      <c r="VIZ24" s="8"/>
      <c r="VJA24" s="8"/>
      <c r="VJB24" s="8"/>
      <c r="VJC24" s="8"/>
      <c r="VJD24" s="10"/>
      <c r="VJE24" s="8"/>
      <c r="VJF24" s="8"/>
      <c r="VJG24" s="9"/>
      <c r="VJH24" s="8"/>
      <c r="VJI24" s="9"/>
      <c r="VJJ24" s="8"/>
      <c r="VJK24" s="8"/>
      <c r="VJL24" s="8"/>
      <c r="VJM24" s="8"/>
      <c r="VJN24" s="10"/>
      <c r="VJO24" s="8"/>
      <c r="VJP24" s="8"/>
      <c r="VJQ24" s="9"/>
      <c r="VJR24" s="8"/>
      <c r="VJS24" s="9"/>
      <c r="VJT24" s="8"/>
      <c r="VJU24" s="8"/>
      <c r="VJV24" s="8"/>
      <c r="VJW24" s="8"/>
      <c r="VJX24" s="10"/>
      <c r="VJY24" s="8"/>
      <c r="VJZ24" s="8"/>
      <c r="VKA24" s="9"/>
      <c r="VKB24" s="8"/>
      <c r="VKC24" s="9"/>
      <c r="VKD24" s="8"/>
      <c r="VKE24" s="8"/>
      <c r="VKF24" s="8"/>
      <c r="VKG24" s="8"/>
      <c r="VKH24" s="10"/>
      <c r="VKI24" s="8"/>
      <c r="VKJ24" s="8"/>
      <c r="VKK24" s="9"/>
      <c r="VKL24" s="8"/>
      <c r="VKM24" s="9"/>
      <c r="VKN24" s="8"/>
      <c r="VKO24" s="8"/>
      <c r="VKP24" s="8"/>
      <c r="VKQ24" s="8"/>
      <c r="VKR24" s="10"/>
      <c r="VKS24" s="8"/>
      <c r="VKT24" s="8"/>
      <c r="VKU24" s="9"/>
      <c r="VKV24" s="8"/>
      <c r="VKW24" s="9"/>
      <c r="VKX24" s="8"/>
      <c r="VKY24" s="8"/>
      <c r="VKZ24" s="8"/>
      <c r="VLA24" s="8"/>
      <c r="VLB24" s="10"/>
      <c r="VLC24" s="8"/>
      <c r="VLD24" s="8"/>
      <c r="VLE24" s="9"/>
      <c r="VLF24" s="8"/>
      <c r="VLG24" s="9"/>
      <c r="VLH24" s="8"/>
      <c r="VLI24" s="8"/>
      <c r="VLJ24" s="8"/>
      <c r="VLK24" s="8"/>
      <c r="VLL24" s="10"/>
      <c r="VLM24" s="8"/>
      <c r="VLN24" s="8"/>
      <c r="VLO24" s="9"/>
      <c r="VLP24" s="8"/>
      <c r="VLQ24" s="9"/>
      <c r="VLR24" s="8"/>
      <c r="VLS24" s="8"/>
      <c r="VLT24" s="8"/>
      <c r="VLU24" s="8"/>
      <c r="VLV24" s="10"/>
      <c r="VLW24" s="8"/>
      <c r="VLX24" s="8"/>
      <c r="VLY24" s="9"/>
      <c r="VLZ24" s="8"/>
      <c r="VMA24" s="9"/>
      <c r="VMB24" s="8"/>
      <c r="VMC24" s="8"/>
      <c r="VMD24" s="8"/>
      <c r="VME24" s="8"/>
      <c r="VMF24" s="10"/>
      <c r="VMG24" s="8"/>
      <c r="VMH24" s="8"/>
      <c r="VMI24" s="9"/>
      <c r="VMJ24" s="8"/>
      <c r="VMK24" s="9"/>
      <c r="VML24" s="8"/>
      <c r="VMM24" s="8"/>
      <c r="VMN24" s="8"/>
      <c r="VMO24" s="8"/>
      <c r="VMP24" s="10"/>
      <c r="VMQ24" s="8"/>
      <c r="VMR24" s="8"/>
      <c r="VMS24" s="9"/>
      <c r="VMT24" s="8"/>
      <c r="VMU24" s="9"/>
      <c r="VMV24" s="8"/>
      <c r="VMW24" s="8"/>
      <c r="VMX24" s="8"/>
      <c r="VMY24" s="8"/>
      <c r="VMZ24" s="10"/>
      <c r="VNA24" s="8"/>
      <c r="VNB24" s="8"/>
      <c r="VNC24" s="9"/>
      <c r="VND24" s="8"/>
      <c r="VNE24" s="9"/>
      <c r="VNF24" s="8"/>
      <c r="VNG24" s="8"/>
      <c r="VNH24" s="8"/>
      <c r="VNI24" s="8"/>
      <c r="VNJ24" s="10"/>
      <c r="VNK24" s="8"/>
      <c r="VNL24" s="8"/>
      <c r="VNM24" s="9"/>
      <c r="VNN24" s="8"/>
      <c r="VNO24" s="9"/>
      <c r="VNP24" s="8"/>
      <c r="VNQ24" s="8"/>
      <c r="VNR24" s="8"/>
      <c r="VNS24" s="8"/>
      <c r="VNT24" s="10"/>
      <c r="VNU24" s="8"/>
      <c r="VNV24" s="8"/>
      <c r="VNW24" s="9"/>
      <c r="VNX24" s="8"/>
      <c r="VNY24" s="9"/>
      <c r="VNZ24" s="8"/>
      <c r="VOA24" s="8"/>
      <c r="VOB24" s="8"/>
      <c r="VOC24" s="8"/>
      <c r="VOD24" s="10"/>
      <c r="VOE24" s="8"/>
      <c r="VOF24" s="8"/>
      <c r="VOG24" s="9"/>
      <c r="VOH24" s="8"/>
      <c r="VOI24" s="9"/>
      <c r="VOJ24" s="8"/>
      <c r="VOK24" s="8"/>
      <c r="VOL24" s="8"/>
      <c r="VOM24" s="8"/>
      <c r="VON24" s="10"/>
      <c r="VOO24" s="8"/>
      <c r="VOP24" s="8"/>
      <c r="VOQ24" s="9"/>
      <c r="VOR24" s="8"/>
      <c r="VOS24" s="9"/>
      <c r="VOT24" s="8"/>
      <c r="VOU24" s="8"/>
      <c r="VOV24" s="8"/>
      <c r="VOW24" s="8"/>
      <c r="VOX24" s="10"/>
      <c r="VOY24" s="8"/>
      <c r="VOZ24" s="8"/>
      <c r="VPA24" s="9"/>
      <c r="VPB24" s="8"/>
      <c r="VPC24" s="9"/>
      <c r="VPD24" s="8"/>
      <c r="VPE24" s="8"/>
      <c r="VPF24" s="8"/>
      <c r="VPG24" s="8"/>
      <c r="VPH24" s="10"/>
      <c r="VPI24" s="8"/>
      <c r="VPJ24" s="8"/>
      <c r="VPK24" s="9"/>
      <c r="VPL24" s="8"/>
      <c r="VPM24" s="9"/>
      <c r="VPN24" s="8"/>
      <c r="VPO24" s="8"/>
      <c r="VPP24" s="8"/>
      <c r="VPQ24" s="8"/>
      <c r="VPR24" s="10"/>
      <c r="VPS24" s="8"/>
      <c r="VPT24" s="8"/>
      <c r="VPU24" s="9"/>
      <c r="VPV24" s="8"/>
      <c r="VPW24" s="9"/>
      <c r="VPX24" s="8"/>
      <c r="VPY24" s="8"/>
      <c r="VPZ24" s="8"/>
      <c r="VQA24" s="8"/>
      <c r="VQB24" s="10"/>
      <c r="VQC24" s="8"/>
      <c r="VQD24" s="8"/>
      <c r="VQE24" s="9"/>
      <c r="VQF24" s="8"/>
      <c r="VQG24" s="9"/>
      <c r="VQH24" s="8"/>
      <c r="VQI24" s="8"/>
      <c r="VQJ24" s="8"/>
      <c r="VQK24" s="8"/>
      <c r="VQL24" s="10"/>
      <c r="VQM24" s="8"/>
      <c r="VQN24" s="8"/>
      <c r="VQO24" s="9"/>
      <c r="VQP24" s="8"/>
      <c r="VQQ24" s="9"/>
      <c r="VQR24" s="8"/>
      <c r="VQS24" s="8"/>
      <c r="VQT24" s="8"/>
      <c r="VQU24" s="8"/>
      <c r="VQV24" s="10"/>
      <c r="VQW24" s="8"/>
      <c r="VQX24" s="8"/>
      <c r="VQY24" s="9"/>
      <c r="VQZ24" s="8"/>
      <c r="VRA24" s="9"/>
      <c r="VRB24" s="8"/>
      <c r="VRC24" s="8"/>
      <c r="VRD24" s="8"/>
      <c r="VRE24" s="8"/>
      <c r="VRF24" s="10"/>
      <c r="VRG24" s="8"/>
      <c r="VRH24" s="8"/>
      <c r="VRI24" s="9"/>
      <c r="VRJ24" s="8"/>
      <c r="VRK24" s="9"/>
      <c r="VRL24" s="8"/>
      <c r="VRM24" s="8"/>
      <c r="VRN24" s="8"/>
      <c r="VRO24" s="8"/>
      <c r="VRP24" s="10"/>
      <c r="VRQ24" s="8"/>
      <c r="VRR24" s="8"/>
      <c r="VRS24" s="9"/>
      <c r="VRT24" s="8"/>
      <c r="VRU24" s="9"/>
      <c r="VRV24" s="8"/>
      <c r="VRW24" s="8"/>
      <c r="VRX24" s="8"/>
      <c r="VRY24" s="8"/>
      <c r="VRZ24" s="10"/>
      <c r="VSA24" s="8"/>
      <c r="VSB24" s="8"/>
      <c r="VSC24" s="9"/>
      <c r="VSD24" s="8"/>
      <c r="VSE24" s="9"/>
      <c r="VSF24" s="8"/>
      <c r="VSG24" s="8"/>
      <c r="VSH24" s="8"/>
      <c r="VSI24" s="8"/>
      <c r="VSJ24" s="10"/>
      <c r="VSK24" s="8"/>
      <c r="VSL24" s="8"/>
      <c r="VSM24" s="9"/>
      <c r="VSN24" s="8"/>
      <c r="VSO24" s="9"/>
      <c r="VSP24" s="8"/>
      <c r="VSQ24" s="8"/>
      <c r="VSR24" s="8"/>
      <c r="VSS24" s="8"/>
      <c r="VST24" s="10"/>
      <c r="VSU24" s="8"/>
      <c r="VSV24" s="8"/>
      <c r="VSW24" s="9"/>
      <c r="VSX24" s="8"/>
      <c r="VSY24" s="9"/>
      <c r="VSZ24" s="8"/>
      <c r="VTA24" s="8"/>
      <c r="VTB24" s="8"/>
      <c r="VTC24" s="8"/>
      <c r="VTD24" s="10"/>
      <c r="VTE24" s="8"/>
      <c r="VTF24" s="8"/>
      <c r="VTG24" s="9"/>
      <c r="VTH24" s="8"/>
      <c r="VTI24" s="9"/>
      <c r="VTJ24" s="8"/>
      <c r="VTK24" s="8"/>
      <c r="VTL24" s="8"/>
      <c r="VTM24" s="8"/>
      <c r="VTN24" s="10"/>
      <c r="VTO24" s="8"/>
      <c r="VTP24" s="8"/>
      <c r="VTQ24" s="9"/>
      <c r="VTR24" s="8"/>
      <c r="VTS24" s="9"/>
      <c r="VTT24" s="8"/>
      <c r="VTU24" s="8"/>
      <c r="VTV24" s="8"/>
      <c r="VTW24" s="8"/>
      <c r="VTX24" s="10"/>
      <c r="VTY24" s="8"/>
      <c r="VTZ24" s="8"/>
      <c r="VUA24" s="9"/>
      <c r="VUB24" s="8"/>
      <c r="VUC24" s="9"/>
      <c r="VUD24" s="8"/>
      <c r="VUE24" s="8"/>
      <c r="VUF24" s="8"/>
      <c r="VUG24" s="8"/>
      <c r="VUH24" s="10"/>
      <c r="VUI24" s="8"/>
      <c r="VUJ24" s="8"/>
      <c r="VUK24" s="9"/>
      <c r="VUL24" s="8"/>
      <c r="VUM24" s="9"/>
      <c r="VUN24" s="8"/>
      <c r="VUO24" s="8"/>
      <c r="VUP24" s="8"/>
      <c r="VUQ24" s="8"/>
      <c r="VUR24" s="10"/>
      <c r="VUS24" s="8"/>
      <c r="VUT24" s="8"/>
      <c r="VUU24" s="9"/>
      <c r="VUV24" s="8"/>
      <c r="VUW24" s="9"/>
      <c r="VUX24" s="8"/>
      <c r="VUY24" s="8"/>
      <c r="VUZ24" s="8"/>
      <c r="VVA24" s="8"/>
      <c r="VVB24" s="10"/>
      <c r="VVC24" s="8"/>
      <c r="VVD24" s="8"/>
      <c r="VVE24" s="9"/>
      <c r="VVF24" s="8"/>
      <c r="VVG24" s="9"/>
      <c r="VVH24" s="8"/>
      <c r="VVI24" s="8"/>
      <c r="VVJ24" s="8"/>
      <c r="VVK24" s="8"/>
      <c r="VVL24" s="10"/>
      <c r="VVM24" s="8"/>
      <c r="VVN24" s="8"/>
      <c r="VVO24" s="9"/>
      <c r="VVP24" s="8"/>
      <c r="VVQ24" s="9"/>
      <c r="VVR24" s="8"/>
      <c r="VVS24" s="8"/>
      <c r="VVT24" s="8"/>
      <c r="VVU24" s="8"/>
      <c r="VVV24" s="10"/>
      <c r="VVW24" s="8"/>
      <c r="VVX24" s="8"/>
      <c r="VVY24" s="9"/>
      <c r="VVZ24" s="8"/>
      <c r="VWA24" s="9"/>
      <c r="VWB24" s="8"/>
      <c r="VWC24" s="8"/>
      <c r="VWD24" s="8"/>
      <c r="VWE24" s="8"/>
      <c r="VWF24" s="10"/>
      <c r="VWG24" s="8"/>
      <c r="VWH24" s="8"/>
      <c r="VWI24" s="9"/>
      <c r="VWJ24" s="8"/>
      <c r="VWK24" s="9"/>
      <c r="VWL24" s="8"/>
      <c r="VWM24" s="8"/>
      <c r="VWN24" s="8"/>
      <c r="VWO24" s="8"/>
      <c r="VWP24" s="10"/>
      <c r="VWQ24" s="8"/>
      <c r="VWR24" s="8"/>
      <c r="VWS24" s="9"/>
      <c r="VWT24" s="8"/>
      <c r="VWU24" s="9"/>
      <c r="VWV24" s="8"/>
      <c r="VWW24" s="8"/>
      <c r="VWX24" s="8"/>
      <c r="VWY24" s="8"/>
      <c r="VWZ24" s="10"/>
      <c r="VXA24" s="8"/>
      <c r="VXB24" s="8"/>
      <c r="VXC24" s="9"/>
      <c r="VXD24" s="8"/>
      <c r="VXE24" s="9"/>
      <c r="VXF24" s="8"/>
      <c r="VXG24" s="8"/>
      <c r="VXH24" s="8"/>
      <c r="VXI24" s="8"/>
      <c r="VXJ24" s="10"/>
      <c r="VXK24" s="8"/>
      <c r="VXL24" s="8"/>
      <c r="VXM24" s="9"/>
      <c r="VXN24" s="8"/>
      <c r="VXO24" s="9"/>
      <c r="VXP24" s="8"/>
      <c r="VXQ24" s="8"/>
      <c r="VXR24" s="8"/>
      <c r="VXS24" s="8"/>
      <c r="VXT24" s="10"/>
      <c r="VXU24" s="8"/>
      <c r="VXV24" s="8"/>
      <c r="VXW24" s="9"/>
      <c r="VXX24" s="8"/>
      <c r="VXY24" s="9"/>
      <c r="VXZ24" s="8"/>
      <c r="VYA24" s="8"/>
      <c r="VYB24" s="8"/>
      <c r="VYC24" s="8"/>
      <c r="VYD24" s="10"/>
      <c r="VYE24" s="8"/>
      <c r="VYF24" s="8"/>
      <c r="VYG24" s="9"/>
      <c r="VYH24" s="8"/>
      <c r="VYI24" s="9"/>
      <c r="VYJ24" s="8"/>
      <c r="VYK24" s="8"/>
      <c r="VYL24" s="8"/>
      <c r="VYM24" s="8"/>
      <c r="VYN24" s="10"/>
      <c r="VYO24" s="8"/>
      <c r="VYP24" s="8"/>
      <c r="VYQ24" s="9"/>
      <c r="VYR24" s="8"/>
      <c r="VYS24" s="9"/>
      <c r="VYT24" s="8"/>
      <c r="VYU24" s="8"/>
      <c r="VYV24" s="8"/>
      <c r="VYW24" s="8"/>
      <c r="VYX24" s="10"/>
      <c r="VYY24" s="8"/>
      <c r="VYZ24" s="8"/>
      <c r="VZA24" s="9"/>
      <c r="VZB24" s="8"/>
      <c r="VZC24" s="9"/>
      <c r="VZD24" s="8"/>
      <c r="VZE24" s="8"/>
      <c r="VZF24" s="8"/>
      <c r="VZG24" s="8"/>
      <c r="VZH24" s="10"/>
      <c r="VZI24" s="8"/>
      <c r="VZJ24" s="8"/>
      <c r="VZK24" s="9"/>
      <c r="VZL24" s="8"/>
      <c r="VZM24" s="9"/>
      <c r="VZN24" s="8"/>
      <c r="VZO24" s="8"/>
      <c r="VZP24" s="8"/>
      <c r="VZQ24" s="8"/>
      <c r="VZR24" s="10"/>
      <c r="VZS24" s="8"/>
      <c r="VZT24" s="8"/>
      <c r="VZU24" s="9"/>
      <c r="VZV24" s="8"/>
      <c r="VZW24" s="9"/>
      <c r="VZX24" s="8"/>
      <c r="VZY24" s="8"/>
      <c r="VZZ24" s="8"/>
      <c r="WAA24" s="8"/>
      <c r="WAB24" s="10"/>
      <c r="WAC24" s="8"/>
      <c r="WAD24" s="8"/>
      <c r="WAE24" s="9"/>
      <c r="WAF24" s="8"/>
      <c r="WAG24" s="9"/>
      <c r="WAH24" s="8"/>
      <c r="WAI24" s="8"/>
      <c r="WAJ24" s="8"/>
      <c r="WAK24" s="8"/>
      <c r="WAL24" s="10"/>
      <c r="WAM24" s="8"/>
      <c r="WAN24" s="8"/>
      <c r="WAO24" s="9"/>
      <c r="WAP24" s="8"/>
      <c r="WAQ24" s="9"/>
      <c r="WAR24" s="8"/>
      <c r="WAS24" s="8"/>
      <c r="WAT24" s="8"/>
      <c r="WAU24" s="8"/>
      <c r="WAV24" s="10"/>
      <c r="WAW24" s="8"/>
      <c r="WAX24" s="8"/>
      <c r="WAY24" s="9"/>
      <c r="WAZ24" s="8"/>
      <c r="WBA24" s="9"/>
      <c r="WBB24" s="8"/>
      <c r="WBC24" s="8"/>
      <c r="WBD24" s="8"/>
      <c r="WBE24" s="8"/>
      <c r="WBF24" s="10"/>
      <c r="WBG24" s="8"/>
      <c r="WBH24" s="8"/>
      <c r="WBI24" s="9"/>
      <c r="WBJ24" s="8"/>
      <c r="WBK24" s="9"/>
      <c r="WBL24" s="8"/>
      <c r="WBM24" s="8"/>
      <c r="WBN24" s="8"/>
      <c r="WBO24" s="8"/>
      <c r="WBP24" s="10"/>
      <c r="WBQ24" s="8"/>
      <c r="WBR24" s="8"/>
      <c r="WBS24" s="9"/>
      <c r="WBT24" s="8"/>
      <c r="WBU24" s="9"/>
      <c r="WBV24" s="8"/>
      <c r="WBW24" s="8"/>
      <c r="WBX24" s="8"/>
      <c r="WBY24" s="8"/>
      <c r="WBZ24" s="10"/>
      <c r="WCA24" s="8"/>
      <c r="WCB24" s="8"/>
      <c r="WCC24" s="9"/>
      <c r="WCD24" s="8"/>
      <c r="WCE24" s="9"/>
      <c r="WCF24" s="8"/>
      <c r="WCG24" s="8"/>
      <c r="WCH24" s="8"/>
      <c r="WCI24" s="8"/>
      <c r="WCJ24" s="10"/>
      <c r="WCK24" s="8"/>
      <c r="WCL24" s="8"/>
      <c r="WCM24" s="9"/>
      <c r="WCN24" s="8"/>
      <c r="WCO24" s="9"/>
      <c r="WCP24" s="8"/>
      <c r="WCQ24" s="8"/>
      <c r="WCR24" s="8"/>
      <c r="WCS24" s="8"/>
      <c r="WCT24" s="10"/>
      <c r="WCU24" s="8"/>
      <c r="WCV24" s="8"/>
      <c r="WCW24" s="9"/>
      <c r="WCX24" s="8"/>
      <c r="WCY24" s="9"/>
      <c r="WCZ24" s="8"/>
      <c r="WDA24" s="8"/>
      <c r="WDB24" s="8"/>
      <c r="WDC24" s="8"/>
      <c r="WDD24" s="10"/>
      <c r="WDE24" s="8"/>
      <c r="WDF24" s="8"/>
      <c r="WDG24" s="9"/>
      <c r="WDH24" s="8"/>
      <c r="WDI24" s="9"/>
      <c r="WDJ24" s="8"/>
      <c r="WDK24" s="8"/>
      <c r="WDL24" s="8"/>
      <c r="WDM24" s="8"/>
      <c r="WDN24" s="10"/>
      <c r="WDO24" s="8"/>
      <c r="WDP24" s="8"/>
      <c r="WDQ24" s="9"/>
      <c r="WDR24" s="8"/>
      <c r="WDS24" s="9"/>
      <c r="WDT24" s="8"/>
      <c r="WDU24" s="8"/>
      <c r="WDV24" s="8"/>
      <c r="WDW24" s="8"/>
      <c r="WDX24" s="10"/>
      <c r="WDY24" s="8"/>
      <c r="WDZ24" s="8"/>
      <c r="WEA24" s="9"/>
      <c r="WEB24" s="8"/>
      <c r="WEC24" s="9"/>
      <c r="WED24" s="8"/>
      <c r="WEE24" s="8"/>
      <c r="WEF24" s="8"/>
      <c r="WEG24" s="8"/>
      <c r="WEH24" s="10"/>
      <c r="WEI24" s="8"/>
      <c r="WEJ24" s="8"/>
      <c r="WEK24" s="9"/>
      <c r="WEL24" s="8"/>
      <c r="WEM24" s="9"/>
      <c r="WEN24" s="8"/>
      <c r="WEO24" s="8"/>
      <c r="WEP24" s="8"/>
      <c r="WEQ24" s="8"/>
      <c r="WER24" s="10"/>
      <c r="WES24" s="8"/>
      <c r="WET24" s="8"/>
      <c r="WEU24" s="9"/>
      <c r="WEV24" s="8"/>
      <c r="WEW24" s="9"/>
      <c r="WEX24" s="8"/>
      <c r="WEY24" s="8"/>
      <c r="WEZ24" s="8"/>
      <c r="WFA24" s="8"/>
      <c r="WFB24" s="10"/>
      <c r="WFC24" s="8"/>
      <c r="WFD24" s="8"/>
      <c r="WFE24" s="9"/>
      <c r="WFF24" s="8"/>
      <c r="WFG24" s="9"/>
      <c r="WFH24" s="8"/>
      <c r="WFI24" s="8"/>
      <c r="WFJ24" s="8"/>
      <c r="WFK24" s="8"/>
      <c r="WFL24" s="10"/>
      <c r="WFM24" s="8"/>
      <c r="WFN24" s="8"/>
      <c r="WFO24" s="9"/>
      <c r="WFP24" s="8"/>
      <c r="WFQ24" s="9"/>
      <c r="WFR24" s="8"/>
      <c r="WFS24" s="8"/>
      <c r="WFT24" s="8"/>
      <c r="WFU24" s="8"/>
      <c r="WFV24" s="10"/>
      <c r="WFW24" s="8"/>
      <c r="WFX24" s="8"/>
      <c r="WFY24" s="9"/>
      <c r="WFZ24" s="8"/>
      <c r="WGA24" s="9"/>
      <c r="WGB24" s="8"/>
      <c r="WGC24" s="8"/>
      <c r="WGD24" s="8"/>
      <c r="WGE24" s="8"/>
      <c r="WGF24" s="10"/>
      <c r="WGG24" s="8"/>
      <c r="WGH24" s="8"/>
      <c r="WGI24" s="9"/>
      <c r="WGJ24" s="8"/>
      <c r="WGK24" s="9"/>
      <c r="WGL24" s="8"/>
      <c r="WGM24" s="8"/>
      <c r="WGN24" s="8"/>
      <c r="WGO24" s="8"/>
      <c r="WGP24" s="10"/>
      <c r="WGQ24" s="8"/>
      <c r="WGR24" s="8"/>
      <c r="WGS24" s="9"/>
      <c r="WGT24" s="8"/>
      <c r="WGU24" s="9"/>
      <c r="WGV24" s="8"/>
      <c r="WGW24" s="8"/>
      <c r="WGX24" s="8"/>
      <c r="WGY24" s="8"/>
      <c r="WGZ24" s="10"/>
      <c r="WHA24" s="8"/>
      <c r="WHB24" s="8"/>
      <c r="WHC24" s="9"/>
      <c r="WHD24" s="8"/>
      <c r="WHE24" s="9"/>
      <c r="WHF24" s="8"/>
      <c r="WHG24" s="8"/>
      <c r="WHH24" s="8"/>
      <c r="WHI24" s="8"/>
      <c r="WHJ24" s="10"/>
      <c r="WHK24" s="8"/>
      <c r="WHL24" s="8"/>
      <c r="WHM24" s="9"/>
      <c r="WHN24" s="8"/>
      <c r="WHO24" s="9"/>
      <c r="WHP24" s="8"/>
      <c r="WHQ24" s="8"/>
      <c r="WHR24" s="8"/>
      <c r="WHS24" s="8"/>
      <c r="WHT24" s="10"/>
      <c r="WHU24" s="8"/>
      <c r="WHV24" s="8"/>
      <c r="WHW24" s="9"/>
      <c r="WHX24" s="8"/>
      <c r="WHY24" s="9"/>
      <c r="WHZ24" s="8"/>
      <c r="WIA24" s="8"/>
      <c r="WIB24" s="8"/>
      <c r="WIC24" s="8"/>
      <c r="WID24" s="10"/>
      <c r="WIE24" s="8"/>
      <c r="WIF24" s="8"/>
      <c r="WIG24" s="9"/>
      <c r="WIH24" s="8"/>
      <c r="WII24" s="9"/>
      <c r="WIJ24" s="8"/>
      <c r="WIK24" s="8"/>
      <c r="WIL24" s="8"/>
      <c r="WIM24" s="8"/>
      <c r="WIN24" s="10"/>
      <c r="WIO24" s="8"/>
      <c r="WIP24" s="8"/>
      <c r="WIQ24" s="9"/>
      <c r="WIR24" s="8"/>
      <c r="WIS24" s="9"/>
      <c r="WIT24" s="8"/>
      <c r="WIU24" s="8"/>
      <c r="WIV24" s="8"/>
      <c r="WIW24" s="8"/>
      <c r="WIX24" s="10"/>
      <c r="WIY24" s="8"/>
      <c r="WIZ24" s="8"/>
      <c r="WJA24" s="9"/>
      <c r="WJB24" s="8"/>
      <c r="WJC24" s="9"/>
      <c r="WJD24" s="8"/>
      <c r="WJE24" s="8"/>
      <c r="WJF24" s="8"/>
      <c r="WJG24" s="8"/>
      <c r="WJH24" s="10"/>
      <c r="WJI24" s="8"/>
      <c r="WJJ24" s="8"/>
      <c r="WJK24" s="9"/>
      <c r="WJL24" s="8"/>
      <c r="WJM24" s="9"/>
      <c r="WJN24" s="8"/>
      <c r="WJO24" s="8"/>
      <c r="WJP24" s="8"/>
      <c r="WJQ24" s="8"/>
      <c r="WJR24" s="10"/>
      <c r="WJS24" s="8"/>
      <c r="WJT24" s="8"/>
      <c r="WJU24" s="9"/>
      <c r="WJV24" s="8"/>
      <c r="WJW24" s="9"/>
      <c r="WJX24" s="8"/>
      <c r="WJY24" s="8"/>
      <c r="WJZ24" s="8"/>
      <c r="WKA24" s="8"/>
      <c r="WKB24" s="10"/>
      <c r="WKC24" s="8"/>
      <c r="WKD24" s="8"/>
      <c r="WKE24" s="9"/>
      <c r="WKF24" s="8"/>
      <c r="WKG24" s="9"/>
      <c r="WKH24" s="8"/>
      <c r="WKI24" s="8"/>
      <c r="WKJ24" s="8"/>
      <c r="WKK24" s="8"/>
      <c r="WKL24" s="10"/>
      <c r="WKM24" s="8"/>
      <c r="WKN24" s="8"/>
      <c r="WKO24" s="9"/>
      <c r="WKP24" s="8"/>
      <c r="WKQ24" s="9"/>
      <c r="WKR24" s="8"/>
      <c r="WKS24" s="8"/>
      <c r="WKT24" s="8"/>
      <c r="WKU24" s="8"/>
      <c r="WKV24" s="10"/>
      <c r="WKW24" s="8"/>
      <c r="WKX24" s="8"/>
      <c r="WKY24" s="9"/>
      <c r="WKZ24" s="8"/>
      <c r="WLA24" s="9"/>
      <c r="WLB24" s="8"/>
      <c r="WLC24" s="8"/>
      <c r="WLD24" s="8"/>
      <c r="WLE24" s="8"/>
      <c r="WLF24" s="10"/>
      <c r="WLG24" s="8"/>
      <c r="WLH24" s="8"/>
      <c r="WLI24" s="9"/>
      <c r="WLJ24" s="8"/>
      <c r="WLK24" s="9"/>
      <c r="WLL24" s="8"/>
      <c r="WLM24" s="8"/>
      <c r="WLN24" s="8"/>
      <c r="WLO24" s="8"/>
      <c r="WLP24" s="10"/>
      <c r="WLQ24" s="8"/>
      <c r="WLR24" s="8"/>
      <c r="WLS24" s="9"/>
      <c r="WLT24" s="8"/>
      <c r="WLU24" s="9"/>
      <c r="WLV24" s="8"/>
      <c r="WLW24" s="8"/>
      <c r="WLX24" s="8"/>
      <c r="WLY24" s="8"/>
      <c r="WLZ24" s="10"/>
      <c r="WMA24" s="8"/>
      <c r="WMB24" s="8"/>
      <c r="WMC24" s="9"/>
      <c r="WMD24" s="8"/>
      <c r="WME24" s="9"/>
      <c r="WMF24" s="8"/>
      <c r="WMG24" s="8"/>
      <c r="WMH24" s="8"/>
      <c r="WMI24" s="8"/>
      <c r="WMJ24" s="10"/>
      <c r="WMK24" s="8"/>
      <c r="WML24" s="8"/>
      <c r="WMM24" s="9"/>
      <c r="WMN24" s="8"/>
      <c r="WMO24" s="9"/>
      <c r="WMP24" s="8"/>
      <c r="WMQ24" s="8"/>
      <c r="WMR24" s="8"/>
      <c r="WMS24" s="8"/>
      <c r="WMT24" s="10"/>
      <c r="WMU24" s="8"/>
      <c r="WMV24" s="8"/>
      <c r="WMW24" s="9"/>
      <c r="WMX24" s="8"/>
      <c r="WMY24" s="9"/>
      <c r="WMZ24" s="8"/>
      <c r="WNA24" s="8"/>
      <c r="WNB24" s="8"/>
      <c r="WNC24" s="8"/>
      <c r="WND24" s="10"/>
      <c r="WNE24" s="8"/>
      <c r="WNF24" s="8"/>
      <c r="WNG24" s="9"/>
      <c r="WNH24" s="8"/>
      <c r="WNI24" s="9"/>
      <c r="WNJ24" s="8"/>
      <c r="WNK24" s="8"/>
      <c r="WNL24" s="8"/>
      <c r="WNM24" s="8"/>
      <c r="WNN24" s="10"/>
      <c r="WNO24" s="8"/>
      <c r="WNP24" s="8"/>
      <c r="WNQ24" s="9"/>
      <c r="WNR24" s="8"/>
      <c r="WNS24" s="9"/>
      <c r="WNT24" s="8"/>
      <c r="WNU24" s="8"/>
      <c r="WNV24" s="8"/>
      <c r="WNW24" s="8"/>
      <c r="WNX24" s="10"/>
      <c r="WNY24" s="8"/>
      <c r="WNZ24" s="8"/>
      <c r="WOA24" s="9"/>
      <c r="WOB24" s="8"/>
      <c r="WOC24" s="9"/>
      <c r="WOD24" s="8"/>
      <c r="WOE24" s="8"/>
      <c r="WOF24" s="8"/>
      <c r="WOG24" s="8"/>
      <c r="WOH24" s="10"/>
      <c r="WOI24" s="8"/>
      <c r="WOJ24" s="8"/>
      <c r="WOK24" s="9"/>
      <c r="WOL24" s="8"/>
      <c r="WOM24" s="9"/>
      <c r="WON24" s="8"/>
      <c r="WOO24" s="8"/>
      <c r="WOP24" s="8"/>
      <c r="WOQ24" s="8"/>
      <c r="WOR24" s="10"/>
      <c r="WOS24" s="8"/>
      <c r="WOT24" s="8"/>
      <c r="WOU24" s="9"/>
      <c r="WOV24" s="8"/>
      <c r="WOW24" s="9"/>
      <c r="WOX24" s="8"/>
      <c r="WOY24" s="8"/>
      <c r="WOZ24" s="8"/>
      <c r="WPA24" s="8"/>
      <c r="WPB24" s="10"/>
      <c r="WPC24" s="8"/>
      <c r="WPD24" s="8"/>
      <c r="WPE24" s="9"/>
      <c r="WPF24" s="8"/>
      <c r="WPG24" s="9"/>
      <c r="WPH24" s="8"/>
      <c r="WPI24" s="8"/>
      <c r="WPJ24" s="8"/>
      <c r="WPK24" s="8"/>
      <c r="WPL24" s="10"/>
      <c r="WPM24" s="8"/>
      <c r="WPN24" s="8"/>
      <c r="WPO24" s="9"/>
      <c r="WPP24" s="8"/>
      <c r="WPQ24" s="9"/>
      <c r="WPR24" s="8"/>
      <c r="WPS24" s="8"/>
      <c r="WPT24" s="8"/>
      <c r="WPU24" s="8"/>
      <c r="WPV24" s="10"/>
      <c r="WPW24" s="8"/>
      <c r="WPX24" s="8"/>
      <c r="WPY24" s="9"/>
      <c r="WPZ24" s="8"/>
      <c r="WQA24" s="9"/>
      <c r="WQB24" s="8"/>
      <c r="WQC24" s="8"/>
      <c r="WQD24" s="8"/>
      <c r="WQE24" s="8"/>
      <c r="WQF24" s="10"/>
      <c r="WQG24" s="8"/>
      <c r="WQH24" s="8"/>
      <c r="WQI24" s="9"/>
      <c r="WQJ24" s="8"/>
      <c r="WQK24" s="9"/>
      <c r="WQL24" s="8"/>
      <c r="WQM24" s="8"/>
      <c r="WQN24" s="8"/>
      <c r="WQO24" s="8"/>
      <c r="WQP24" s="10"/>
      <c r="WQQ24" s="8"/>
      <c r="WQR24" s="8"/>
      <c r="WQS24" s="9"/>
      <c r="WQT24" s="8"/>
      <c r="WQU24" s="9"/>
      <c r="WQV24" s="8"/>
      <c r="WQW24" s="8"/>
      <c r="WQX24" s="8"/>
      <c r="WQY24" s="8"/>
      <c r="WQZ24" s="10"/>
      <c r="WRA24" s="8"/>
      <c r="WRB24" s="8"/>
      <c r="WRC24" s="9"/>
      <c r="WRD24" s="8"/>
      <c r="WRE24" s="9"/>
      <c r="WRF24" s="8"/>
      <c r="WRG24" s="8"/>
      <c r="WRH24" s="8"/>
      <c r="WRI24" s="8"/>
      <c r="WRJ24" s="10"/>
      <c r="WRK24" s="8"/>
      <c r="WRL24" s="8"/>
      <c r="WRM24" s="9"/>
      <c r="WRN24" s="8"/>
      <c r="WRO24" s="9"/>
      <c r="WRP24" s="8"/>
      <c r="WRQ24" s="8"/>
      <c r="WRR24" s="8"/>
      <c r="WRS24" s="8"/>
      <c r="WRT24" s="10"/>
      <c r="WRU24" s="8"/>
      <c r="WRV24" s="8"/>
      <c r="WRW24" s="9"/>
      <c r="WRX24" s="8"/>
      <c r="WRY24" s="9"/>
      <c r="WRZ24" s="8"/>
      <c r="WSA24" s="8"/>
      <c r="WSB24" s="8"/>
      <c r="WSC24" s="8"/>
      <c r="WSD24" s="10"/>
      <c r="WSE24" s="8"/>
      <c r="WSF24" s="8"/>
      <c r="WSG24" s="9"/>
      <c r="WSH24" s="8"/>
      <c r="WSI24" s="9"/>
      <c r="WSJ24" s="8"/>
      <c r="WSK24" s="8"/>
      <c r="WSL24" s="8"/>
      <c r="WSM24" s="8"/>
      <c r="WSN24" s="10"/>
      <c r="WSO24" s="8"/>
      <c r="WSP24" s="8"/>
      <c r="WSQ24" s="9"/>
      <c r="WSR24" s="8"/>
      <c r="WSS24" s="9"/>
      <c r="WST24" s="8"/>
      <c r="WSU24" s="8"/>
      <c r="WSV24" s="8"/>
      <c r="WSW24" s="8"/>
      <c r="WSX24" s="10"/>
      <c r="WSY24" s="8"/>
      <c r="WSZ24" s="8"/>
      <c r="WTA24" s="9"/>
      <c r="WTB24" s="8"/>
      <c r="WTC24" s="9"/>
      <c r="WTD24" s="8"/>
      <c r="WTE24" s="8"/>
      <c r="WTF24" s="8"/>
      <c r="WTG24" s="8"/>
      <c r="WTH24" s="10"/>
      <c r="WTI24" s="8"/>
      <c r="WTJ24" s="8"/>
      <c r="WTK24" s="9"/>
      <c r="WTL24" s="8"/>
      <c r="WTM24" s="9"/>
      <c r="WTN24" s="8"/>
      <c r="WTO24" s="8"/>
      <c r="WTP24" s="8"/>
      <c r="WTQ24" s="8"/>
      <c r="WTR24" s="10"/>
      <c r="WTS24" s="8"/>
      <c r="WTT24" s="8"/>
      <c r="WTU24" s="9"/>
      <c r="WTV24" s="8"/>
      <c r="WTW24" s="9"/>
      <c r="WTX24" s="8"/>
      <c r="WTY24" s="8"/>
      <c r="WTZ24" s="8"/>
      <c r="WUA24" s="8"/>
      <c r="WUB24" s="10"/>
      <c r="WUC24" s="8"/>
      <c r="WUD24" s="8"/>
      <c r="WUE24" s="9"/>
      <c r="WUF24" s="8"/>
      <c r="WUG24" s="9"/>
      <c r="WUH24" s="8"/>
      <c r="WUI24" s="8"/>
      <c r="WUJ24" s="8"/>
      <c r="WUK24" s="8"/>
      <c r="WUL24" s="10"/>
      <c r="WUM24" s="8"/>
      <c r="WUN24" s="8"/>
      <c r="WUO24" s="9"/>
      <c r="WUP24" s="8"/>
      <c r="WUQ24" s="9"/>
      <c r="WUR24" s="8"/>
      <c r="WUS24" s="8"/>
      <c r="WUT24" s="8"/>
      <c r="WUU24" s="8"/>
      <c r="WUV24" s="10"/>
      <c r="WUW24" s="8"/>
      <c r="WUX24" s="8"/>
      <c r="WUY24" s="9"/>
      <c r="WUZ24" s="8"/>
      <c r="WVA24" s="9"/>
      <c r="WVB24" s="8"/>
      <c r="WVC24" s="8"/>
      <c r="WVD24" s="8"/>
      <c r="WVE24" s="8"/>
      <c r="WVF24" s="10"/>
      <c r="WVG24" s="8"/>
      <c r="WVH24" s="8"/>
      <c r="WVI24" s="9"/>
      <c r="WVJ24" s="8"/>
      <c r="WVK24" s="9"/>
      <c r="WVL24" s="8"/>
      <c r="WVM24" s="8"/>
      <c r="WVN24" s="8"/>
      <c r="WVO24" s="8"/>
      <c r="WVP24" s="10"/>
      <c r="WVQ24" s="8"/>
      <c r="WVR24" s="8"/>
      <c r="WVS24" s="9"/>
      <c r="WVT24" s="8"/>
      <c r="WVU24" s="9"/>
      <c r="WVV24" s="8"/>
      <c r="WVW24" s="8"/>
      <c r="WVX24" s="8"/>
      <c r="WVY24" s="8"/>
      <c r="WVZ24" s="10"/>
      <c r="WWA24" s="8"/>
      <c r="WWB24" s="8"/>
      <c r="WWC24" s="9"/>
      <c r="WWD24" s="8"/>
      <c r="WWE24" s="9"/>
      <c r="WWF24" s="8"/>
      <c r="WWG24" s="8"/>
      <c r="WWH24" s="8"/>
      <c r="WWI24" s="8"/>
      <c r="WWJ24" s="10"/>
      <c r="WWK24" s="8"/>
      <c r="WWL24" s="8"/>
      <c r="WWM24" s="9"/>
      <c r="WWN24" s="8"/>
      <c r="WWO24" s="9"/>
      <c r="WWP24" s="8"/>
      <c r="WWQ24" s="8"/>
      <c r="WWR24" s="8"/>
      <c r="WWS24" s="8"/>
      <c r="WWT24" s="10"/>
      <c r="WWU24" s="8"/>
      <c r="WWV24" s="8"/>
      <c r="WWW24" s="9"/>
      <c r="WWX24" s="8"/>
      <c r="WWY24" s="9"/>
      <c r="WWZ24" s="8"/>
      <c r="WXA24" s="8"/>
      <c r="WXB24" s="8"/>
      <c r="WXC24" s="8"/>
      <c r="WXD24" s="10"/>
      <c r="WXE24" s="8"/>
      <c r="WXF24" s="8"/>
      <c r="WXG24" s="9"/>
      <c r="WXH24" s="8"/>
      <c r="WXI24" s="9"/>
      <c r="WXJ24" s="8"/>
      <c r="WXK24" s="8"/>
      <c r="WXL24" s="8"/>
      <c r="WXM24" s="8"/>
      <c r="WXN24" s="10"/>
      <c r="WXO24" s="8"/>
      <c r="WXP24" s="8"/>
      <c r="WXQ24" s="9"/>
      <c r="WXR24" s="8"/>
      <c r="WXS24" s="9"/>
      <c r="WXT24" s="8"/>
      <c r="WXU24" s="8"/>
      <c r="WXV24" s="8"/>
      <c r="WXW24" s="8"/>
      <c r="WXX24" s="10"/>
      <c r="WXY24" s="8"/>
      <c r="WXZ24" s="8"/>
      <c r="WYA24" s="9"/>
      <c r="WYB24" s="8"/>
      <c r="WYC24" s="9"/>
      <c r="WYD24" s="8"/>
      <c r="WYE24" s="8"/>
      <c r="WYF24" s="8"/>
      <c r="WYG24" s="8"/>
      <c r="WYH24" s="10"/>
      <c r="WYI24" s="8"/>
      <c r="WYJ24" s="8"/>
      <c r="WYK24" s="9"/>
      <c r="WYL24" s="8"/>
      <c r="WYM24" s="9"/>
      <c r="WYN24" s="8"/>
      <c r="WYO24" s="8"/>
      <c r="WYP24" s="8"/>
      <c r="WYQ24" s="8"/>
      <c r="WYR24" s="10"/>
      <c r="WYS24" s="8"/>
      <c r="WYT24" s="8"/>
      <c r="WYU24" s="9"/>
      <c r="WYV24" s="8"/>
      <c r="WYW24" s="9"/>
      <c r="WYX24" s="8"/>
      <c r="WYY24" s="8"/>
      <c r="WYZ24" s="8"/>
      <c r="WZA24" s="8"/>
      <c r="WZB24" s="10"/>
      <c r="WZC24" s="8"/>
      <c r="WZD24" s="8"/>
      <c r="WZE24" s="9"/>
      <c r="WZF24" s="8"/>
      <c r="WZG24" s="9"/>
      <c r="WZH24" s="8"/>
      <c r="WZI24" s="8"/>
      <c r="WZJ24" s="8"/>
      <c r="WZK24" s="8"/>
      <c r="WZL24" s="10"/>
      <c r="WZM24" s="8"/>
      <c r="WZN24" s="8"/>
      <c r="WZO24" s="9"/>
      <c r="WZP24" s="8"/>
      <c r="WZQ24" s="9"/>
      <c r="WZR24" s="8"/>
      <c r="WZS24" s="8"/>
      <c r="WZT24" s="8"/>
      <c r="WZU24" s="8"/>
      <c r="WZV24" s="10"/>
      <c r="WZW24" s="8"/>
      <c r="WZX24" s="8"/>
      <c r="WZY24" s="9"/>
      <c r="WZZ24" s="8"/>
      <c r="XAA24" s="9"/>
      <c r="XAB24" s="8"/>
      <c r="XAC24" s="8"/>
      <c r="XAD24" s="8"/>
      <c r="XAE24" s="8"/>
      <c r="XAF24" s="10"/>
      <c r="XAG24" s="8"/>
      <c r="XAH24" s="8"/>
      <c r="XAI24" s="9"/>
      <c r="XAJ24" s="8"/>
      <c r="XAK24" s="9"/>
      <c r="XAL24" s="8"/>
      <c r="XAM24" s="8"/>
      <c r="XAN24" s="8"/>
      <c r="XAO24" s="8"/>
      <c r="XAP24" s="10"/>
      <c r="XAQ24" s="8"/>
      <c r="XAR24" s="8"/>
      <c r="XAS24" s="9"/>
      <c r="XAT24" s="8"/>
      <c r="XAU24" s="9"/>
      <c r="XAV24" s="8"/>
      <c r="XAW24" s="8"/>
      <c r="XAX24" s="8"/>
      <c r="XAY24" s="8"/>
      <c r="XAZ24" s="10"/>
      <c r="XBA24" s="8"/>
      <c r="XBB24" s="8"/>
      <c r="XBC24" s="9"/>
      <c r="XBD24" s="8"/>
      <c r="XBE24" s="9"/>
      <c r="XBF24" s="8"/>
      <c r="XBG24" s="8"/>
      <c r="XBH24" s="8"/>
      <c r="XBI24" s="8"/>
      <c r="XBJ24" s="10"/>
      <c r="XBK24" s="8"/>
      <c r="XBL24" s="8"/>
      <c r="XBM24" s="9"/>
      <c r="XBN24" s="8"/>
      <c r="XBO24" s="9"/>
      <c r="XBP24" s="8"/>
      <c r="XBQ24" s="8"/>
      <c r="XBR24" s="8"/>
      <c r="XBS24" s="8"/>
      <c r="XBT24" s="10"/>
      <c r="XBU24" s="8"/>
      <c r="XBV24" s="8"/>
      <c r="XBW24" s="9"/>
      <c r="XBX24" s="8"/>
      <c r="XBY24" s="9"/>
      <c r="XBZ24" s="8"/>
      <c r="XCA24" s="8"/>
      <c r="XCB24" s="8"/>
      <c r="XCC24" s="8"/>
      <c r="XCD24" s="10"/>
      <c r="XCE24" s="8"/>
      <c r="XCF24" s="8"/>
      <c r="XCG24" s="9"/>
      <c r="XCH24" s="8"/>
      <c r="XCI24" s="9"/>
      <c r="XCJ24" s="8"/>
      <c r="XCK24" s="8"/>
      <c r="XCL24" s="8"/>
      <c r="XCM24" s="8"/>
      <c r="XCN24" s="10"/>
      <c r="XCO24" s="8"/>
      <c r="XCP24" s="8"/>
      <c r="XCQ24" s="9"/>
      <c r="XCR24" s="8"/>
      <c r="XCS24" s="9"/>
      <c r="XCT24" s="8"/>
      <c r="XCU24" s="8"/>
      <c r="XCV24" s="8"/>
      <c r="XCW24" s="8"/>
      <c r="XCX24" s="10"/>
      <c r="XCY24" s="8"/>
      <c r="XCZ24" s="8"/>
      <c r="XDA24" s="9"/>
      <c r="XDB24" s="8"/>
      <c r="XDC24" s="9"/>
      <c r="XDD24" s="8"/>
      <c r="XDE24" s="8"/>
      <c r="XDF24" s="8"/>
      <c r="XDG24" s="8"/>
      <c r="XDH24" s="10"/>
      <c r="XDI24" s="8"/>
      <c r="XDJ24" s="8"/>
      <c r="XDK24" s="9"/>
      <c r="XDL24" s="8"/>
      <c r="XDM24" s="9"/>
      <c r="XDN24" s="8"/>
      <c r="XDO24" s="8"/>
      <c r="XDP24" s="8"/>
      <c r="XDQ24" s="8"/>
      <c r="XDR24" s="10"/>
      <c r="XDS24" s="8"/>
      <c r="XDT24" s="8"/>
      <c r="XDU24" s="9"/>
      <c r="XDV24" s="8"/>
      <c r="XDW24" s="9"/>
      <c r="XDX24" s="8"/>
      <c r="XDY24" s="8"/>
      <c r="XDZ24" s="8"/>
      <c r="XEA24" s="8"/>
      <c r="XEB24" s="10"/>
      <c r="XEC24" s="8"/>
      <c r="XED24" s="8"/>
      <c r="XEE24" s="9"/>
      <c r="XEF24" s="8"/>
      <c r="XEG24" s="9"/>
      <c r="XEH24" s="8"/>
      <c r="XEI24" s="8"/>
      <c r="XEJ24" s="8"/>
      <c r="XEK24" s="8"/>
      <c r="XEL24" s="10"/>
      <c r="XEM24" s="8"/>
      <c r="XEN24" s="8"/>
      <c r="XEO24" s="9"/>
      <c r="XEP24" s="8"/>
      <c r="XEQ24" s="9"/>
      <c r="XER24" s="8"/>
      <c r="XES24" s="8"/>
      <c r="XET24" s="8"/>
      <c r="XEU24" s="8"/>
      <c r="XEW24" s="8"/>
      <c r="XEX24" s="8"/>
      <c r="XEY24" s="9"/>
      <c r="XEZ24" s="8"/>
      <c r="XFA24" s="9"/>
      <c r="XFB24" s="8"/>
    </row>
    <row r="25" spans="1:16382" ht="27.95" customHeight="1" x14ac:dyDescent="0.25">
      <c r="A25" s="145">
        <f t="shared" si="0"/>
        <v>22</v>
      </c>
      <c r="B25" s="146" t="s">
        <v>368</v>
      </c>
      <c r="C25" s="147" t="s">
        <v>8083</v>
      </c>
      <c r="D25" s="146" t="s">
        <v>5088</v>
      </c>
      <c r="E25" s="146" t="s">
        <v>5101</v>
      </c>
      <c r="F25" s="146" t="s">
        <v>5103</v>
      </c>
      <c r="G25" s="146" t="s">
        <v>6600</v>
      </c>
      <c r="H25" s="147" t="s">
        <v>3577</v>
      </c>
      <c r="I25" s="157" t="s">
        <v>2147</v>
      </c>
      <c r="J25" s="42"/>
      <c r="K25" s="42"/>
      <c r="L25" s="42"/>
      <c r="M25" s="42"/>
    </row>
    <row r="26" spans="1:16382" ht="27.95" customHeight="1" x14ac:dyDescent="0.25">
      <c r="A26" s="148">
        <f t="shared" si="0"/>
        <v>23</v>
      </c>
      <c r="B26" s="149" t="s">
        <v>369</v>
      </c>
      <c r="C26" s="150" t="s">
        <v>8084</v>
      </c>
      <c r="D26" s="149" t="s">
        <v>5063</v>
      </c>
      <c r="E26" s="149" t="s">
        <v>5104</v>
      </c>
      <c r="F26" s="149" t="s">
        <v>5105</v>
      </c>
      <c r="G26" s="149" t="s">
        <v>6601</v>
      </c>
      <c r="H26" s="150" t="s">
        <v>3578</v>
      </c>
      <c r="I26" s="158" t="s">
        <v>2148</v>
      </c>
      <c r="J26" s="42"/>
      <c r="K26" s="42"/>
      <c r="L26" s="42"/>
      <c r="M26" s="42"/>
    </row>
    <row r="27" spans="1:16382" ht="27.95" customHeight="1" x14ac:dyDescent="0.25">
      <c r="A27" s="130">
        <f t="shared" si="0"/>
        <v>24</v>
      </c>
      <c r="B27" s="131" t="s">
        <v>370</v>
      </c>
      <c r="C27" s="132" t="s">
        <v>8085</v>
      </c>
      <c r="D27" s="131" t="s">
        <v>5106</v>
      </c>
      <c r="E27" s="131" t="s">
        <v>5107</v>
      </c>
      <c r="F27" s="131" t="s">
        <v>5108</v>
      </c>
      <c r="G27" s="131" t="s">
        <v>6602</v>
      </c>
      <c r="H27" s="132" t="s">
        <v>3579</v>
      </c>
      <c r="I27" s="159" t="s">
        <v>2149</v>
      </c>
      <c r="J27" s="42"/>
      <c r="K27" s="42"/>
      <c r="L27" s="42"/>
      <c r="M27" s="42"/>
    </row>
    <row r="28" spans="1:16382" ht="27.95" customHeight="1" x14ac:dyDescent="0.25">
      <c r="A28" s="142">
        <f t="shared" si="0"/>
        <v>25</v>
      </c>
      <c r="B28" s="143" t="s">
        <v>371</v>
      </c>
      <c r="C28" s="144" t="s">
        <v>8086</v>
      </c>
      <c r="D28" s="143" t="s">
        <v>5109</v>
      </c>
      <c r="E28" s="143" t="s">
        <v>5110</v>
      </c>
      <c r="F28" s="143" t="s">
        <v>5111</v>
      </c>
      <c r="G28" s="143" t="s">
        <v>6603</v>
      </c>
      <c r="H28" s="144"/>
      <c r="I28" s="160"/>
      <c r="J28" s="42"/>
      <c r="K28" s="42"/>
      <c r="L28" s="42"/>
      <c r="M28" s="42"/>
    </row>
    <row r="29" spans="1:16382" ht="27.95" customHeight="1" x14ac:dyDescent="0.25">
      <c r="A29" s="139">
        <f t="shared" si="0"/>
        <v>26</v>
      </c>
      <c r="B29" s="140" t="s">
        <v>372</v>
      </c>
      <c r="C29" s="151" t="s">
        <v>8087</v>
      </c>
      <c r="D29" s="140" t="s">
        <v>5112</v>
      </c>
      <c r="E29" s="140" t="s">
        <v>5113</v>
      </c>
      <c r="F29" s="140" t="s">
        <v>5114</v>
      </c>
      <c r="G29" s="140" t="s">
        <v>6604</v>
      </c>
      <c r="H29" s="151" t="s">
        <v>3580</v>
      </c>
      <c r="I29" s="161" t="s">
        <v>2150</v>
      </c>
      <c r="J29" s="42"/>
      <c r="K29" s="42"/>
      <c r="L29" s="42"/>
      <c r="M29" s="42"/>
    </row>
    <row r="30" spans="1:16382" ht="27.95" customHeight="1" x14ac:dyDescent="0.25">
      <c r="A30" s="145">
        <f t="shared" si="0"/>
        <v>27</v>
      </c>
      <c r="B30" s="146" t="s">
        <v>373</v>
      </c>
      <c r="C30" s="147" t="s">
        <v>8088</v>
      </c>
      <c r="D30" s="146" t="s">
        <v>5082</v>
      </c>
      <c r="E30" s="146" t="s">
        <v>5115</v>
      </c>
      <c r="F30" s="146" t="s">
        <v>5116</v>
      </c>
      <c r="G30" s="146" t="s">
        <v>6605</v>
      </c>
      <c r="H30" s="147"/>
      <c r="I30" s="157"/>
      <c r="J30" s="42"/>
      <c r="K30" s="42"/>
      <c r="L30" s="42"/>
      <c r="M30" s="42"/>
    </row>
    <row r="31" spans="1:16382" ht="27.95" customHeight="1" x14ac:dyDescent="0.25">
      <c r="A31" s="148">
        <f t="shared" si="0"/>
        <v>28</v>
      </c>
      <c r="B31" s="149" t="s">
        <v>374</v>
      </c>
      <c r="C31" s="150" t="s">
        <v>8089</v>
      </c>
      <c r="D31" s="149" t="s">
        <v>5088</v>
      </c>
      <c r="E31" s="149" t="s">
        <v>5101</v>
      </c>
      <c r="F31" s="149" t="s">
        <v>5117</v>
      </c>
      <c r="G31" s="149" t="s">
        <v>6606</v>
      </c>
      <c r="H31" s="150" t="s">
        <v>3581</v>
      </c>
      <c r="I31" s="158" t="s">
        <v>2151</v>
      </c>
      <c r="J31" s="42"/>
      <c r="K31" s="42"/>
      <c r="L31" s="42"/>
      <c r="M31" s="42"/>
    </row>
    <row r="32" spans="1:16382" ht="27.95" customHeight="1" x14ac:dyDescent="0.25">
      <c r="A32" s="130">
        <f t="shared" si="0"/>
        <v>29</v>
      </c>
      <c r="B32" s="131" t="s">
        <v>375</v>
      </c>
      <c r="C32" s="132" t="s">
        <v>8089</v>
      </c>
      <c r="D32" s="131" t="s">
        <v>5088</v>
      </c>
      <c r="E32" s="131" t="s">
        <v>5101</v>
      </c>
      <c r="F32" s="131" t="s">
        <v>5117</v>
      </c>
      <c r="G32" s="131" t="s">
        <v>6606</v>
      </c>
      <c r="H32" s="132" t="s">
        <v>3582</v>
      </c>
      <c r="I32" s="159" t="s">
        <v>2152</v>
      </c>
      <c r="J32" s="42"/>
      <c r="K32" s="42"/>
      <c r="L32" s="42"/>
      <c r="M32" s="42"/>
    </row>
    <row r="33" spans="1:13" ht="27.95" customHeight="1" x14ac:dyDescent="0.25">
      <c r="A33" s="142">
        <f t="shared" si="0"/>
        <v>30</v>
      </c>
      <c r="B33" s="143" t="s">
        <v>376</v>
      </c>
      <c r="C33" s="144" t="s">
        <v>8090</v>
      </c>
      <c r="D33" s="143" t="s">
        <v>5066</v>
      </c>
      <c r="E33" s="143" t="s">
        <v>5118</v>
      </c>
      <c r="F33" s="143" t="s">
        <v>5119</v>
      </c>
      <c r="G33" s="143" t="s">
        <v>6607</v>
      </c>
      <c r="H33" s="144" t="s">
        <v>3583</v>
      </c>
      <c r="I33" s="160" t="s">
        <v>2153</v>
      </c>
      <c r="J33" s="42"/>
      <c r="K33" s="42"/>
      <c r="L33" s="42"/>
      <c r="M33" s="42"/>
    </row>
    <row r="34" spans="1:13" ht="27.95" customHeight="1" x14ac:dyDescent="0.25">
      <c r="A34" s="139">
        <f t="shared" si="0"/>
        <v>31</v>
      </c>
      <c r="B34" s="140" t="s">
        <v>377</v>
      </c>
      <c r="C34" s="151" t="s">
        <v>8091</v>
      </c>
      <c r="D34" s="140" t="s">
        <v>5074</v>
      </c>
      <c r="E34" s="140" t="s">
        <v>5120</v>
      </c>
      <c r="F34" s="140" t="s">
        <v>5121</v>
      </c>
      <c r="G34" s="140" t="s">
        <v>6608</v>
      </c>
      <c r="H34" s="151" t="s">
        <v>3584</v>
      </c>
      <c r="I34" s="161" t="s">
        <v>2154</v>
      </c>
      <c r="J34" s="42"/>
      <c r="K34" s="42"/>
      <c r="L34" s="42"/>
      <c r="M34" s="42"/>
    </row>
    <row r="35" spans="1:13" ht="27.95" customHeight="1" x14ac:dyDescent="0.25">
      <c r="A35" s="145">
        <f t="shared" si="0"/>
        <v>32</v>
      </c>
      <c r="B35" s="146" t="s">
        <v>378</v>
      </c>
      <c r="C35" s="147" t="s">
        <v>8092</v>
      </c>
      <c r="D35" s="146" t="s">
        <v>5122</v>
      </c>
      <c r="E35" s="146" t="s">
        <v>5123</v>
      </c>
      <c r="F35" s="146" t="s">
        <v>5124</v>
      </c>
      <c r="G35" s="146" t="s">
        <v>6609</v>
      </c>
      <c r="H35" s="147" t="s">
        <v>3585</v>
      </c>
      <c r="I35" s="157" t="s">
        <v>2155</v>
      </c>
      <c r="J35" s="42"/>
      <c r="K35" s="42"/>
      <c r="L35" s="42"/>
      <c r="M35" s="42"/>
    </row>
    <row r="36" spans="1:13" ht="27.95" customHeight="1" x14ac:dyDescent="0.25">
      <c r="A36" s="148">
        <f t="shared" si="0"/>
        <v>33</v>
      </c>
      <c r="B36" s="149" t="s">
        <v>379</v>
      </c>
      <c r="C36" s="150" t="s">
        <v>8093</v>
      </c>
      <c r="D36" s="149" t="s">
        <v>5063</v>
      </c>
      <c r="E36" s="149" t="s">
        <v>5085</v>
      </c>
      <c r="F36" s="149" t="s">
        <v>5125</v>
      </c>
      <c r="G36" s="149" t="s">
        <v>6610</v>
      </c>
      <c r="H36" s="150" t="s">
        <v>3586</v>
      </c>
      <c r="I36" s="158" t="s">
        <v>2156</v>
      </c>
      <c r="J36" s="42"/>
      <c r="K36" s="42"/>
      <c r="L36" s="42"/>
      <c r="M36" s="42"/>
    </row>
    <row r="37" spans="1:13" ht="27.95" customHeight="1" x14ac:dyDescent="0.25">
      <c r="A37" s="130">
        <f t="shared" si="0"/>
        <v>34</v>
      </c>
      <c r="B37" s="131" t="s">
        <v>380</v>
      </c>
      <c r="C37" s="132" t="s">
        <v>8094</v>
      </c>
      <c r="D37" s="131" t="s">
        <v>5126</v>
      </c>
      <c r="E37" s="131" t="s">
        <v>5127</v>
      </c>
      <c r="F37" s="131" t="s">
        <v>5128</v>
      </c>
      <c r="G37" s="131" t="s">
        <v>6611</v>
      </c>
      <c r="H37" s="132" t="s">
        <v>3587</v>
      </c>
      <c r="I37" s="159" t="s">
        <v>2157</v>
      </c>
      <c r="J37" s="42"/>
      <c r="K37" s="42"/>
      <c r="L37" s="42"/>
      <c r="M37" s="42"/>
    </row>
    <row r="38" spans="1:13" ht="27.95" customHeight="1" x14ac:dyDescent="0.25">
      <c r="A38" s="142">
        <f t="shared" si="0"/>
        <v>35</v>
      </c>
      <c r="B38" s="143" t="s">
        <v>381</v>
      </c>
      <c r="C38" s="144" t="s">
        <v>8095</v>
      </c>
      <c r="D38" s="143" t="s">
        <v>5109</v>
      </c>
      <c r="E38" s="143" t="s">
        <v>5129</v>
      </c>
      <c r="F38" s="143" t="s">
        <v>5130</v>
      </c>
      <c r="G38" s="143" t="s">
        <v>6612</v>
      </c>
      <c r="H38" s="144" t="s">
        <v>3588</v>
      </c>
      <c r="I38" s="160" t="s">
        <v>2158</v>
      </c>
      <c r="J38" s="42"/>
      <c r="K38" s="42"/>
      <c r="L38" s="42"/>
      <c r="M38" s="42"/>
    </row>
    <row r="39" spans="1:13" ht="27.95" customHeight="1" x14ac:dyDescent="0.25">
      <c r="A39" s="139">
        <f t="shared" si="0"/>
        <v>36</v>
      </c>
      <c r="B39" s="140" t="s">
        <v>382</v>
      </c>
      <c r="C39" s="151" t="s">
        <v>8096</v>
      </c>
      <c r="D39" s="140" t="s">
        <v>5109</v>
      </c>
      <c r="E39" s="140" t="s">
        <v>5131</v>
      </c>
      <c r="F39" s="140" t="s">
        <v>5132</v>
      </c>
      <c r="G39" s="140" t="s">
        <v>6613</v>
      </c>
      <c r="H39" s="151" t="s">
        <v>3589</v>
      </c>
      <c r="I39" s="161" t="s">
        <v>2159</v>
      </c>
      <c r="J39" s="42"/>
      <c r="K39" s="42"/>
      <c r="L39" s="42"/>
      <c r="M39" s="42"/>
    </row>
    <row r="40" spans="1:13" ht="27.95" customHeight="1" x14ac:dyDescent="0.25">
      <c r="A40" s="145">
        <f t="shared" si="0"/>
        <v>37</v>
      </c>
      <c r="B40" s="146" t="s">
        <v>383</v>
      </c>
      <c r="C40" s="147" t="s">
        <v>8097</v>
      </c>
      <c r="D40" s="146" t="s">
        <v>5133</v>
      </c>
      <c r="E40" s="146" t="s">
        <v>5133</v>
      </c>
      <c r="F40" s="146" t="s">
        <v>5134</v>
      </c>
      <c r="G40" s="146" t="s">
        <v>6614</v>
      </c>
      <c r="H40" s="147" t="s">
        <v>3590</v>
      </c>
      <c r="I40" s="157" t="s">
        <v>2160</v>
      </c>
      <c r="J40" s="42"/>
      <c r="K40" s="42"/>
      <c r="L40" s="42"/>
      <c r="M40" s="42"/>
    </row>
    <row r="41" spans="1:13" ht="27.95" customHeight="1" x14ac:dyDescent="0.25">
      <c r="A41" s="148">
        <f t="shared" si="0"/>
        <v>38</v>
      </c>
      <c r="B41" s="149" t="s">
        <v>384</v>
      </c>
      <c r="C41" s="150" t="s">
        <v>8098</v>
      </c>
      <c r="D41" s="149" t="s">
        <v>5077</v>
      </c>
      <c r="E41" s="149" t="s">
        <v>5135</v>
      </c>
      <c r="F41" s="149" t="s">
        <v>5136</v>
      </c>
      <c r="G41" s="149" t="s">
        <v>6615</v>
      </c>
      <c r="H41" s="150" t="s">
        <v>3591</v>
      </c>
      <c r="I41" s="158" t="s">
        <v>2161</v>
      </c>
      <c r="J41" s="42"/>
      <c r="K41" s="42"/>
      <c r="L41" s="42"/>
      <c r="M41" s="42"/>
    </row>
    <row r="42" spans="1:13" ht="27.95" customHeight="1" x14ac:dyDescent="0.25">
      <c r="A42" s="130">
        <f t="shared" si="0"/>
        <v>39</v>
      </c>
      <c r="B42" s="131" t="s">
        <v>385</v>
      </c>
      <c r="C42" s="132" t="s">
        <v>8099</v>
      </c>
      <c r="D42" s="131" t="s">
        <v>5137</v>
      </c>
      <c r="E42" s="131" t="s">
        <v>5138</v>
      </c>
      <c r="F42" s="131" t="s">
        <v>5139</v>
      </c>
      <c r="G42" s="131" t="s">
        <v>6616</v>
      </c>
      <c r="H42" s="132"/>
      <c r="I42" s="159"/>
      <c r="J42" s="42"/>
      <c r="K42" s="42"/>
      <c r="L42" s="42"/>
      <c r="M42" s="42"/>
    </row>
    <row r="43" spans="1:13" ht="27.95" customHeight="1" x14ac:dyDescent="0.25">
      <c r="A43" s="142">
        <f t="shared" si="0"/>
        <v>40</v>
      </c>
      <c r="B43" s="143" t="s">
        <v>386</v>
      </c>
      <c r="C43" s="144" t="s">
        <v>8100</v>
      </c>
      <c r="D43" s="143" t="s">
        <v>5140</v>
      </c>
      <c r="E43" s="143" t="s">
        <v>5141</v>
      </c>
      <c r="F43" s="143" t="s">
        <v>5142</v>
      </c>
      <c r="G43" s="143" t="s">
        <v>6617</v>
      </c>
      <c r="H43" s="144" t="s">
        <v>3592</v>
      </c>
      <c r="I43" s="160" t="s">
        <v>2162</v>
      </c>
      <c r="J43" s="42"/>
      <c r="K43" s="42"/>
      <c r="L43" s="42"/>
      <c r="M43" s="42"/>
    </row>
    <row r="44" spans="1:13" ht="27.95" customHeight="1" x14ac:dyDescent="0.25">
      <c r="A44" s="139">
        <f t="shared" si="0"/>
        <v>41</v>
      </c>
      <c r="B44" s="140" t="s">
        <v>387</v>
      </c>
      <c r="C44" s="151" t="s">
        <v>8101</v>
      </c>
      <c r="D44" s="140" t="s">
        <v>5071</v>
      </c>
      <c r="E44" s="140" t="s">
        <v>5143</v>
      </c>
      <c r="F44" s="140" t="s">
        <v>5144</v>
      </c>
      <c r="G44" s="140" t="s">
        <v>6618</v>
      </c>
      <c r="H44" s="151" t="s">
        <v>3593</v>
      </c>
      <c r="I44" s="161" t="s">
        <v>2163</v>
      </c>
      <c r="J44" s="42"/>
      <c r="K44" s="42"/>
      <c r="L44" s="42"/>
      <c r="M44" s="42"/>
    </row>
    <row r="45" spans="1:13" ht="27.95" customHeight="1" x14ac:dyDescent="0.25">
      <c r="A45" s="145">
        <f t="shared" si="0"/>
        <v>42</v>
      </c>
      <c r="B45" s="146" t="s">
        <v>388</v>
      </c>
      <c r="C45" s="147" t="s">
        <v>8102</v>
      </c>
      <c r="D45" s="146" t="s">
        <v>5066</v>
      </c>
      <c r="E45" s="146" t="s">
        <v>5066</v>
      </c>
      <c r="F45" s="146" t="s">
        <v>5145</v>
      </c>
      <c r="G45" s="146" t="s">
        <v>6619</v>
      </c>
      <c r="H45" s="147" t="s">
        <v>3594</v>
      </c>
      <c r="I45" s="157" t="s">
        <v>2164</v>
      </c>
      <c r="J45" s="42"/>
      <c r="K45" s="42"/>
      <c r="L45" s="42"/>
      <c r="M45" s="42"/>
    </row>
    <row r="46" spans="1:13" ht="27.95" customHeight="1" x14ac:dyDescent="0.25">
      <c r="A46" s="148">
        <f t="shared" si="0"/>
        <v>43</v>
      </c>
      <c r="B46" s="149" t="s">
        <v>389</v>
      </c>
      <c r="C46" s="150" t="s">
        <v>8103</v>
      </c>
      <c r="D46" s="149" t="s">
        <v>5140</v>
      </c>
      <c r="E46" s="149" t="s">
        <v>5146</v>
      </c>
      <c r="F46" s="149" t="s">
        <v>5147</v>
      </c>
      <c r="G46" s="149" t="s">
        <v>6620</v>
      </c>
      <c r="H46" s="150"/>
      <c r="I46" s="158"/>
      <c r="J46" s="42"/>
      <c r="K46" s="42"/>
      <c r="L46" s="42"/>
      <c r="M46" s="42"/>
    </row>
    <row r="47" spans="1:13" ht="27.95" customHeight="1" x14ac:dyDescent="0.25">
      <c r="A47" s="130">
        <f t="shared" si="0"/>
        <v>44</v>
      </c>
      <c r="B47" s="131" t="s">
        <v>390</v>
      </c>
      <c r="C47" s="132" t="s">
        <v>8104</v>
      </c>
      <c r="D47" s="131" t="s">
        <v>5077</v>
      </c>
      <c r="E47" s="131" t="s">
        <v>5077</v>
      </c>
      <c r="F47" s="131" t="s">
        <v>5148</v>
      </c>
      <c r="G47" s="131" t="s">
        <v>6621</v>
      </c>
      <c r="H47" s="132" t="s">
        <v>3595</v>
      </c>
      <c r="I47" s="159" t="s">
        <v>2165</v>
      </c>
      <c r="J47" s="42"/>
      <c r="K47" s="42"/>
      <c r="L47" s="42"/>
      <c r="M47" s="42"/>
    </row>
    <row r="48" spans="1:13" ht="27.95" customHeight="1" x14ac:dyDescent="0.25">
      <c r="A48" s="142">
        <f t="shared" si="0"/>
        <v>45</v>
      </c>
      <c r="B48" s="143" t="s">
        <v>391</v>
      </c>
      <c r="C48" s="144" t="s">
        <v>8105</v>
      </c>
      <c r="D48" s="143" t="s">
        <v>5060</v>
      </c>
      <c r="E48" s="143" t="s">
        <v>5060</v>
      </c>
      <c r="F48" s="143" t="s">
        <v>5149</v>
      </c>
      <c r="G48" s="143" t="s">
        <v>6622</v>
      </c>
      <c r="H48" s="144" t="s">
        <v>3596</v>
      </c>
      <c r="I48" s="160" t="s">
        <v>2166</v>
      </c>
      <c r="J48" s="42"/>
      <c r="K48" s="42"/>
      <c r="L48" s="42"/>
      <c r="M48" s="42"/>
    </row>
    <row r="49" spans="1:13" ht="27.95" customHeight="1" x14ac:dyDescent="0.25">
      <c r="A49" s="139">
        <f t="shared" si="0"/>
        <v>46</v>
      </c>
      <c r="B49" s="140" t="s">
        <v>392</v>
      </c>
      <c r="C49" s="151" t="s">
        <v>8106</v>
      </c>
      <c r="D49" s="140" t="s">
        <v>5063</v>
      </c>
      <c r="E49" s="140" t="s">
        <v>5096</v>
      </c>
      <c r="F49" s="140" t="s">
        <v>5150</v>
      </c>
      <c r="G49" s="140" t="s">
        <v>6623</v>
      </c>
      <c r="H49" s="151" t="s">
        <v>3597</v>
      </c>
      <c r="I49" s="161" t="s">
        <v>2167</v>
      </c>
      <c r="J49" s="42"/>
      <c r="K49" s="42"/>
      <c r="L49" s="42"/>
      <c r="M49" s="42"/>
    </row>
    <row r="50" spans="1:13" ht="27.95" customHeight="1" x14ac:dyDescent="0.25">
      <c r="A50" s="145">
        <f t="shared" si="0"/>
        <v>47</v>
      </c>
      <c r="B50" s="146" t="s">
        <v>393</v>
      </c>
      <c r="C50" s="147" t="s">
        <v>8107</v>
      </c>
      <c r="D50" s="146" t="s">
        <v>5126</v>
      </c>
      <c r="E50" s="146" t="s">
        <v>5151</v>
      </c>
      <c r="F50" s="146" t="s">
        <v>5152</v>
      </c>
      <c r="G50" s="146" t="s">
        <v>6624</v>
      </c>
      <c r="H50" s="147" t="s">
        <v>3598</v>
      </c>
      <c r="I50" s="157" t="s">
        <v>2168</v>
      </c>
      <c r="J50" s="42"/>
      <c r="K50" s="42"/>
      <c r="L50" s="42"/>
      <c r="M50" s="42"/>
    </row>
    <row r="51" spans="1:13" ht="27.95" customHeight="1" x14ac:dyDescent="0.25">
      <c r="A51" s="148">
        <f t="shared" si="0"/>
        <v>48</v>
      </c>
      <c r="B51" s="149" t="s">
        <v>394</v>
      </c>
      <c r="C51" s="150" t="s">
        <v>8107</v>
      </c>
      <c r="D51" s="149" t="s">
        <v>5126</v>
      </c>
      <c r="E51" s="149" t="s">
        <v>5151</v>
      </c>
      <c r="F51" s="149" t="s">
        <v>5152</v>
      </c>
      <c r="G51" s="149" t="s">
        <v>6624</v>
      </c>
      <c r="H51" s="150" t="s">
        <v>3599</v>
      </c>
      <c r="I51" s="158" t="s">
        <v>2169</v>
      </c>
      <c r="J51" s="42"/>
      <c r="K51" s="42"/>
      <c r="L51" s="42"/>
      <c r="M51" s="42"/>
    </row>
    <row r="52" spans="1:13" ht="27.95" customHeight="1" x14ac:dyDescent="0.25">
      <c r="A52" s="130">
        <f t="shared" si="0"/>
        <v>49</v>
      </c>
      <c r="B52" s="131" t="s">
        <v>395</v>
      </c>
      <c r="C52" s="132" t="s">
        <v>8108</v>
      </c>
      <c r="D52" s="131" t="s">
        <v>5153</v>
      </c>
      <c r="E52" s="131" t="s">
        <v>5154</v>
      </c>
      <c r="F52" s="131" t="s">
        <v>5155</v>
      </c>
      <c r="G52" s="131" t="s">
        <v>6625</v>
      </c>
      <c r="H52" s="132" t="s">
        <v>3600</v>
      </c>
      <c r="I52" s="159" t="s">
        <v>2170</v>
      </c>
      <c r="J52" s="42"/>
      <c r="K52" s="42"/>
      <c r="L52" s="42"/>
      <c r="M52" s="42"/>
    </row>
    <row r="53" spans="1:13" ht="27.95" customHeight="1" x14ac:dyDescent="0.25">
      <c r="A53" s="142">
        <f t="shared" si="0"/>
        <v>50</v>
      </c>
      <c r="B53" s="143" t="s">
        <v>396</v>
      </c>
      <c r="C53" s="144" t="s">
        <v>8109</v>
      </c>
      <c r="D53" s="143" t="s">
        <v>5077</v>
      </c>
      <c r="E53" s="143" t="s">
        <v>5156</v>
      </c>
      <c r="F53" s="143" t="s">
        <v>5157</v>
      </c>
      <c r="G53" s="143" t="s">
        <v>6626</v>
      </c>
      <c r="H53" s="144" t="s">
        <v>3601</v>
      </c>
      <c r="I53" s="160" t="s">
        <v>2171</v>
      </c>
      <c r="J53" s="42"/>
      <c r="K53" s="42"/>
      <c r="L53" s="42"/>
      <c r="M53" s="42"/>
    </row>
    <row r="54" spans="1:13" ht="27.95" customHeight="1" x14ac:dyDescent="0.25">
      <c r="A54" s="139">
        <f t="shared" si="0"/>
        <v>51</v>
      </c>
      <c r="B54" s="140" t="s">
        <v>397</v>
      </c>
      <c r="C54" s="151" t="s">
        <v>8110</v>
      </c>
      <c r="D54" s="140" t="s">
        <v>5077</v>
      </c>
      <c r="E54" s="140" t="s">
        <v>5158</v>
      </c>
      <c r="F54" s="140" t="s">
        <v>5159</v>
      </c>
      <c r="G54" s="140" t="s">
        <v>6627</v>
      </c>
      <c r="H54" s="151"/>
      <c r="I54" s="161"/>
      <c r="J54" s="42"/>
      <c r="K54" s="42"/>
      <c r="L54" s="42"/>
      <c r="M54" s="42"/>
    </row>
    <row r="55" spans="1:13" ht="27.95" customHeight="1" x14ac:dyDescent="0.25">
      <c r="A55" s="145">
        <f t="shared" si="0"/>
        <v>52</v>
      </c>
      <c r="B55" s="146" t="s">
        <v>398</v>
      </c>
      <c r="C55" s="147" t="s">
        <v>8111</v>
      </c>
      <c r="D55" s="146" t="s">
        <v>5071</v>
      </c>
      <c r="E55" s="146" t="s">
        <v>5160</v>
      </c>
      <c r="F55" s="146" t="s">
        <v>5161</v>
      </c>
      <c r="G55" s="146" t="s">
        <v>6628</v>
      </c>
      <c r="H55" s="147" t="s">
        <v>3602</v>
      </c>
      <c r="I55" s="157" t="s">
        <v>2172</v>
      </c>
      <c r="J55" s="42"/>
      <c r="K55" s="42"/>
      <c r="L55" s="42"/>
      <c r="M55" s="42"/>
    </row>
    <row r="56" spans="1:13" ht="27.95" customHeight="1" x14ac:dyDescent="0.25">
      <c r="A56" s="148">
        <f t="shared" si="0"/>
        <v>53</v>
      </c>
      <c r="B56" s="149" t="s">
        <v>399</v>
      </c>
      <c r="C56" s="150" t="s">
        <v>8112</v>
      </c>
      <c r="D56" s="149" t="s">
        <v>5074</v>
      </c>
      <c r="E56" s="149" t="s">
        <v>5162</v>
      </c>
      <c r="F56" s="149" t="s">
        <v>5163</v>
      </c>
      <c r="G56" s="149" t="s">
        <v>6629</v>
      </c>
      <c r="H56" s="150" t="s">
        <v>3603</v>
      </c>
      <c r="I56" s="158" t="s">
        <v>2173</v>
      </c>
      <c r="J56" s="42"/>
      <c r="K56" s="42"/>
      <c r="L56" s="42"/>
      <c r="M56" s="42"/>
    </row>
    <row r="57" spans="1:13" ht="27.95" customHeight="1" x14ac:dyDescent="0.25">
      <c r="A57" s="130">
        <f t="shared" si="0"/>
        <v>54</v>
      </c>
      <c r="B57" s="131" t="s">
        <v>400</v>
      </c>
      <c r="C57" s="132" t="s">
        <v>8113</v>
      </c>
      <c r="D57" s="131" t="s">
        <v>5088</v>
      </c>
      <c r="E57" s="131" t="s">
        <v>5164</v>
      </c>
      <c r="F57" s="131" t="s">
        <v>5165</v>
      </c>
      <c r="G57" s="131" t="s">
        <v>6630</v>
      </c>
      <c r="H57" s="132" t="s">
        <v>3604</v>
      </c>
      <c r="I57" s="159" t="s">
        <v>2174</v>
      </c>
      <c r="J57" s="42"/>
      <c r="K57" s="42"/>
      <c r="L57" s="42"/>
      <c r="M57" s="42"/>
    </row>
    <row r="58" spans="1:13" ht="27.95" customHeight="1" x14ac:dyDescent="0.25">
      <c r="A58" s="142">
        <f t="shared" si="0"/>
        <v>55</v>
      </c>
      <c r="B58" s="143" t="s">
        <v>401</v>
      </c>
      <c r="C58" s="144" t="s">
        <v>8114</v>
      </c>
      <c r="D58" s="143" t="s">
        <v>5074</v>
      </c>
      <c r="E58" s="143" t="s">
        <v>5162</v>
      </c>
      <c r="F58" s="143" t="s">
        <v>5166</v>
      </c>
      <c r="G58" s="143" t="s">
        <v>6631</v>
      </c>
      <c r="H58" s="144" t="s">
        <v>3605</v>
      </c>
      <c r="I58" s="160" t="s">
        <v>2175</v>
      </c>
      <c r="J58" s="42"/>
      <c r="K58" s="42"/>
      <c r="L58" s="42"/>
      <c r="M58" s="42"/>
    </row>
    <row r="59" spans="1:13" ht="27.95" customHeight="1" x14ac:dyDescent="0.25">
      <c r="A59" s="139">
        <f t="shared" si="0"/>
        <v>56</v>
      </c>
      <c r="B59" s="140" t="s">
        <v>402</v>
      </c>
      <c r="C59" s="151" t="s">
        <v>8115</v>
      </c>
      <c r="D59" s="140" t="s">
        <v>5088</v>
      </c>
      <c r="E59" s="140" t="s">
        <v>5167</v>
      </c>
      <c r="F59" s="140" t="s">
        <v>5166</v>
      </c>
      <c r="G59" s="140" t="s">
        <v>6631</v>
      </c>
      <c r="H59" s="151" t="s">
        <v>3606</v>
      </c>
      <c r="I59" s="161" t="s">
        <v>2176</v>
      </c>
      <c r="J59" s="42"/>
      <c r="K59" s="42"/>
      <c r="L59" s="42"/>
      <c r="M59" s="42"/>
    </row>
    <row r="60" spans="1:13" ht="27.95" customHeight="1" x14ac:dyDescent="0.25">
      <c r="A60" s="145">
        <f t="shared" si="0"/>
        <v>57</v>
      </c>
      <c r="B60" s="146" t="s">
        <v>403</v>
      </c>
      <c r="C60" s="147" t="s">
        <v>8116</v>
      </c>
      <c r="D60" s="146" t="s">
        <v>5168</v>
      </c>
      <c r="E60" s="146" t="s">
        <v>5169</v>
      </c>
      <c r="F60" s="146" t="s">
        <v>5170</v>
      </c>
      <c r="G60" s="146" t="s">
        <v>6632</v>
      </c>
      <c r="H60" s="147" t="s">
        <v>3607</v>
      </c>
      <c r="I60" s="157" t="s">
        <v>2177</v>
      </c>
      <c r="J60" s="42"/>
      <c r="K60" s="42"/>
      <c r="L60" s="42"/>
      <c r="M60" s="42"/>
    </row>
    <row r="61" spans="1:13" ht="27.95" customHeight="1" x14ac:dyDescent="0.25">
      <c r="A61" s="148">
        <f t="shared" si="0"/>
        <v>58</v>
      </c>
      <c r="B61" s="149" t="s">
        <v>404</v>
      </c>
      <c r="C61" s="150" t="s">
        <v>8117</v>
      </c>
      <c r="D61" s="149" t="s">
        <v>5088</v>
      </c>
      <c r="E61" s="149" t="s">
        <v>5086</v>
      </c>
      <c r="F61" s="149" t="s">
        <v>5171</v>
      </c>
      <c r="G61" s="149" t="s">
        <v>6633</v>
      </c>
      <c r="H61" s="150"/>
      <c r="I61" s="158"/>
      <c r="J61" s="42"/>
      <c r="K61" s="42"/>
      <c r="L61" s="42"/>
      <c r="M61" s="42"/>
    </row>
    <row r="62" spans="1:13" ht="27.95" customHeight="1" x14ac:dyDescent="0.25">
      <c r="A62" s="130">
        <f t="shared" si="0"/>
        <v>59</v>
      </c>
      <c r="B62" s="131" t="s">
        <v>405</v>
      </c>
      <c r="C62" s="132" t="s">
        <v>8118</v>
      </c>
      <c r="D62" s="131" t="s">
        <v>5172</v>
      </c>
      <c r="E62" s="131" t="s">
        <v>5173</v>
      </c>
      <c r="F62" s="131" t="s">
        <v>5171</v>
      </c>
      <c r="G62" s="131" t="s">
        <v>6633</v>
      </c>
      <c r="H62" s="132"/>
      <c r="I62" s="159"/>
      <c r="J62" s="42"/>
      <c r="K62" s="42"/>
      <c r="L62" s="42"/>
      <c r="M62" s="42"/>
    </row>
    <row r="63" spans="1:13" ht="27.95" customHeight="1" x14ac:dyDescent="0.25">
      <c r="A63" s="142">
        <f t="shared" si="0"/>
        <v>60</v>
      </c>
      <c r="B63" s="143" t="s">
        <v>406</v>
      </c>
      <c r="C63" s="144" t="s">
        <v>8119</v>
      </c>
      <c r="D63" s="143" t="s">
        <v>5071</v>
      </c>
      <c r="E63" s="143" t="s">
        <v>5174</v>
      </c>
      <c r="F63" s="143" t="s">
        <v>5175</v>
      </c>
      <c r="G63" s="143" t="s">
        <v>6634</v>
      </c>
      <c r="H63" s="144"/>
      <c r="I63" s="160"/>
      <c r="J63" s="42"/>
      <c r="K63" s="42"/>
      <c r="L63" s="42"/>
      <c r="M63" s="42"/>
    </row>
    <row r="64" spans="1:13" ht="27.95" customHeight="1" x14ac:dyDescent="0.25">
      <c r="A64" s="139">
        <f t="shared" si="0"/>
        <v>61</v>
      </c>
      <c r="B64" s="140" t="s">
        <v>407</v>
      </c>
      <c r="C64" s="151" t="s">
        <v>8120</v>
      </c>
      <c r="D64" s="140" t="s">
        <v>5126</v>
      </c>
      <c r="E64" s="140" t="s">
        <v>5176</v>
      </c>
      <c r="F64" s="140" t="s">
        <v>5177</v>
      </c>
      <c r="G64" s="140" t="s">
        <v>6635</v>
      </c>
      <c r="H64" s="151" t="s">
        <v>3608</v>
      </c>
      <c r="I64" s="161" t="s">
        <v>2178</v>
      </c>
      <c r="J64" s="42"/>
      <c r="K64" s="42"/>
      <c r="L64" s="42"/>
      <c r="M64" s="42"/>
    </row>
    <row r="65" spans="1:13" ht="27.95" customHeight="1" x14ac:dyDescent="0.25">
      <c r="A65" s="145">
        <f t="shared" si="0"/>
        <v>62</v>
      </c>
      <c r="B65" s="146" t="s">
        <v>408</v>
      </c>
      <c r="C65" s="147" t="s">
        <v>8121</v>
      </c>
      <c r="D65" s="146" t="s">
        <v>5082</v>
      </c>
      <c r="E65" s="146" t="s">
        <v>5083</v>
      </c>
      <c r="F65" s="146" t="s">
        <v>5178</v>
      </c>
      <c r="G65" s="146" t="s">
        <v>6636</v>
      </c>
      <c r="H65" s="147" t="s">
        <v>3609</v>
      </c>
      <c r="I65" s="157" t="s">
        <v>2179</v>
      </c>
      <c r="J65" s="42"/>
      <c r="K65" s="42"/>
      <c r="L65" s="42"/>
      <c r="M65" s="42"/>
    </row>
    <row r="66" spans="1:13" ht="27.95" customHeight="1" x14ac:dyDescent="0.25">
      <c r="A66" s="148">
        <f t="shared" si="0"/>
        <v>63</v>
      </c>
      <c r="B66" s="149" t="s">
        <v>409</v>
      </c>
      <c r="C66" s="150" t="s">
        <v>8122</v>
      </c>
      <c r="D66" s="149" t="s">
        <v>5168</v>
      </c>
      <c r="E66" s="149" t="s">
        <v>5179</v>
      </c>
      <c r="F66" s="149" t="s">
        <v>5180</v>
      </c>
      <c r="G66" s="149" t="s">
        <v>6637</v>
      </c>
      <c r="H66" s="150" t="s">
        <v>3610</v>
      </c>
      <c r="I66" s="158" t="s">
        <v>2180</v>
      </c>
      <c r="J66" s="42"/>
      <c r="K66" s="42"/>
      <c r="L66" s="42"/>
      <c r="M66" s="42"/>
    </row>
    <row r="67" spans="1:13" ht="27.95" customHeight="1" x14ac:dyDescent="0.25">
      <c r="A67" s="130">
        <f t="shared" si="0"/>
        <v>64</v>
      </c>
      <c r="B67" s="131" t="s">
        <v>410</v>
      </c>
      <c r="C67" s="132" t="s">
        <v>8123</v>
      </c>
      <c r="D67" s="131" t="s">
        <v>5088</v>
      </c>
      <c r="E67" s="131" t="s">
        <v>5101</v>
      </c>
      <c r="F67" s="131" t="s">
        <v>5181</v>
      </c>
      <c r="G67" s="131" t="s">
        <v>6638</v>
      </c>
      <c r="H67" s="132" t="s">
        <v>3611</v>
      </c>
      <c r="I67" s="159" t="s">
        <v>2181</v>
      </c>
      <c r="J67" s="42"/>
      <c r="K67" s="42"/>
      <c r="L67" s="42"/>
      <c r="M67" s="42"/>
    </row>
    <row r="68" spans="1:13" ht="27.95" customHeight="1" x14ac:dyDescent="0.25">
      <c r="A68" s="142">
        <f t="shared" si="0"/>
        <v>65</v>
      </c>
      <c r="B68" s="143" t="s">
        <v>411</v>
      </c>
      <c r="C68" s="144" t="s">
        <v>8123</v>
      </c>
      <c r="D68" s="143" t="s">
        <v>5088</v>
      </c>
      <c r="E68" s="143" t="s">
        <v>5101</v>
      </c>
      <c r="F68" s="143" t="s">
        <v>5181</v>
      </c>
      <c r="G68" s="143" t="s">
        <v>6638</v>
      </c>
      <c r="H68" s="144" t="s">
        <v>3612</v>
      </c>
      <c r="I68" s="160" t="s">
        <v>2182</v>
      </c>
      <c r="J68" s="42"/>
      <c r="K68" s="42"/>
      <c r="L68" s="42"/>
      <c r="M68" s="42"/>
    </row>
    <row r="69" spans="1:13" ht="27.95" customHeight="1" x14ac:dyDescent="0.25">
      <c r="A69" s="139">
        <f t="shared" ref="A69:A132" si="1">A68+1</f>
        <v>66</v>
      </c>
      <c r="B69" s="140" t="s">
        <v>412</v>
      </c>
      <c r="C69" s="151" t="s">
        <v>8124</v>
      </c>
      <c r="D69" s="140" t="s">
        <v>5140</v>
      </c>
      <c r="E69" s="140" t="s">
        <v>5182</v>
      </c>
      <c r="F69" s="140" t="s">
        <v>5183</v>
      </c>
      <c r="G69" s="140" t="s">
        <v>6639</v>
      </c>
      <c r="H69" s="151" t="s">
        <v>3613</v>
      </c>
      <c r="I69" s="161" t="s">
        <v>2183</v>
      </c>
      <c r="J69" s="42"/>
      <c r="K69" s="42"/>
      <c r="L69" s="42"/>
      <c r="M69" s="42"/>
    </row>
    <row r="70" spans="1:13" ht="27.95" customHeight="1" x14ac:dyDescent="0.25">
      <c r="A70" s="145">
        <f t="shared" si="1"/>
        <v>67</v>
      </c>
      <c r="B70" s="146" t="s">
        <v>413</v>
      </c>
      <c r="C70" s="147" t="s">
        <v>8125</v>
      </c>
      <c r="D70" s="146" t="s">
        <v>5074</v>
      </c>
      <c r="E70" s="146" t="s">
        <v>5092</v>
      </c>
      <c r="F70" s="146" t="s">
        <v>5184</v>
      </c>
      <c r="G70" s="146" t="s">
        <v>6640</v>
      </c>
      <c r="H70" s="147" t="s">
        <v>3614</v>
      </c>
      <c r="I70" s="157" t="s">
        <v>2184</v>
      </c>
      <c r="J70" s="42"/>
      <c r="K70" s="42"/>
      <c r="L70" s="42"/>
      <c r="M70" s="42"/>
    </row>
    <row r="71" spans="1:13" ht="27.95" customHeight="1" x14ac:dyDescent="0.25">
      <c r="A71" s="148">
        <f t="shared" si="1"/>
        <v>68</v>
      </c>
      <c r="B71" s="149" t="s">
        <v>414</v>
      </c>
      <c r="C71" s="150" t="s">
        <v>8126</v>
      </c>
      <c r="D71" s="149" t="s">
        <v>5106</v>
      </c>
      <c r="E71" s="149" t="s">
        <v>5185</v>
      </c>
      <c r="F71" s="149" t="s">
        <v>5186</v>
      </c>
      <c r="G71" s="149" t="s">
        <v>6641</v>
      </c>
      <c r="H71" s="150" t="s">
        <v>3615</v>
      </c>
      <c r="I71" s="158" t="s">
        <v>2185</v>
      </c>
      <c r="J71" s="42"/>
      <c r="K71" s="42"/>
      <c r="L71" s="42"/>
      <c r="M71" s="42"/>
    </row>
    <row r="72" spans="1:13" ht="27.95" customHeight="1" x14ac:dyDescent="0.25">
      <c r="A72" s="130">
        <f t="shared" si="1"/>
        <v>69</v>
      </c>
      <c r="B72" s="131" t="s">
        <v>415</v>
      </c>
      <c r="C72" s="132" t="s">
        <v>8126</v>
      </c>
      <c r="D72" s="131" t="s">
        <v>5106</v>
      </c>
      <c r="E72" s="131" t="s">
        <v>5185</v>
      </c>
      <c r="F72" s="131" t="s">
        <v>5186</v>
      </c>
      <c r="G72" s="131" t="s">
        <v>6641</v>
      </c>
      <c r="H72" s="132" t="s">
        <v>3616</v>
      </c>
      <c r="I72" s="159" t="s">
        <v>2186</v>
      </c>
      <c r="J72" s="42"/>
      <c r="K72" s="42"/>
      <c r="L72" s="42"/>
      <c r="M72" s="42"/>
    </row>
    <row r="73" spans="1:13" ht="27.95" customHeight="1" x14ac:dyDescent="0.25">
      <c r="A73" s="142">
        <f t="shared" si="1"/>
        <v>70</v>
      </c>
      <c r="B73" s="143" t="s">
        <v>416</v>
      </c>
      <c r="C73" s="144" t="s">
        <v>8127</v>
      </c>
      <c r="D73" s="143" t="s">
        <v>5172</v>
      </c>
      <c r="E73" s="143" t="s">
        <v>5187</v>
      </c>
      <c r="F73" s="143" t="s">
        <v>5188</v>
      </c>
      <c r="G73" s="143" t="s">
        <v>6642</v>
      </c>
      <c r="H73" s="144" t="s">
        <v>3617</v>
      </c>
      <c r="I73" s="160" t="s">
        <v>2187</v>
      </c>
      <c r="J73" s="42"/>
      <c r="K73" s="42"/>
      <c r="L73" s="42"/>
      <c r="M73" s="42"/>
    </row>
    <row r="74" spans="1:13" ht="27.95" customHeight="1" x14ac:dyDescent="0.25">
      <c r="A74" s="139">
        <f t="shared" si="1"/>
        <v>71</v>
      </c>
      <c r="B74" s="140" t="s">
        <v>417</v>
      </c>
      <c r="C74" s="151" t="s">
        <v>8127</v>
      </c>
      <c r="D74" s="140" t="s">
        <v>5172</v>
      </c>
      <c r="E74" s="140" t="s">
        <v>5187</v>
      </c>
      <c r="F74" s="140" t="s">
        <v>5188</v>
      </c>
      <c r="G74" s="140" t="s">
        <v>6642</v>
      </c>
      <c r="H74" s="151" t="s">
        <v>3618</v>
      </c>
      <c r="I74" s="161" t="s">
        <v>2188</v>
      </c>
      <c r="J74" s="42"/>
      <c r="K74" s="42"/>
      <c r="L74" s="42"/>
      <c r="M74" s="42"/>
    </row>
    <row r="75" spans="1:13" ht="27.95" customHeight="1" x14ac:dyDescent="0.25">
      <c r="A75" s="145">
        <f t="shared" si="1"/>
        <v>72</v>
      </c>
      <c r="B75" s="146" t="s">
        <v>418</v>
      </c>
      <c r="C75" s="147" t="s">
        <v>8128</v>
      </c>
      <c r="D75" s="146" t="s">
        <v>5063</v>
      </c>
      <c r="E75" s="146" t="s">
        <v>5189</v>
      </c>
      <c r="F75" s="146" t="s">
        <v>5190</v>
      </c>
      <c r="G75" s="146" t="s">
        <v>6643</v>
      </c>
      <c r="H75" s="147" t="s">
        <v>3619</v>
      </c>
      <c r="I75" s="157" t="s">
        <v>2189</v>
      </c>
      <c r="J75" s="42"/>
      <c r="K75" s="42"/>
      <c r="L75" s="42"/>
      <c r="M75" s="42"/>
    </row>
    <row r="76" spans="1:13" ht="27.95" customHeight="1" x14ac:dyDescent="0.25">
      <c r="A76" s="148">
        <f t="shared" si="1"/>
        <v>73</v>
      </c>
      <c r="B76" s="149" t="s">
        <v>419</v>
      </c>
      <c r="C76" s="150" t="s">
        <v>8129</v>
      </c>
      <c r="D76" s="149" t="s">
        <v>5063</v>
      </c>
      <c r="E76" s="149" t="s">
        <v>5096</v>
      </c>
      <c r="F76" s="149" t="s">
        <v>5160</v>
      </c>
      <c r="G76" s="149" t="s">
        <v>6644</v>
      </c>
      <c r="H76" s="150" t="s">
        <v>3620</v>
      </c>
      <c r="I76" s="158" t="s">
        <v>2190</v>
      </c>
      <c r="J76" s="42"/>
      <c r="K76" s="42"/>
      <c r="L76" s="42"/>
      <c r="M76" s="42"/>
    </row>
    <row r="77" spans="1:13" ht="27.95" customHeight="1" x14ac:dyDescent="0.25">
      <c r="A77" s="130">
        <f t="shared" si="1"/>
        <v>74</v>
      </c>
      <c r="B77" s="131" t="s">
        <v>420</v>
      </c>
      <c r="C77" s="132" t="s">
        <v>8130</v>
      </c>
      <c r="D77" s="131" t="s">
        <v>5088</v>
      </c>
      <c r="E77" s="131" t="s">
        <v>5086</v>
      </c>
      <c r="F77" s="131" t="s">
        <v>5160</v>
      </c>
      <c r="G77" s="131" t="s">
        <v>6644</v>
      </c>
      <c r="H77" s="132" t="s">
        <v>3621</v>
      </c>
      <c r="I77" s="159" t="s">
        <v>2191</v>
      </c>
      <c r="J77" s="42"/>
      <c r="K77" s="42"/>
      <c r="L77" s="42"/>
      <c r="M77" s="42"/>
    </row>
    <row r="78" spans="1:13" ht="27.95" customHeight="1" x14ac:dyDescent="0.25">
      <c r="A78" s="142">
        <f t="shared" si="1"/>
        <v>75</v>
      </c>
      <c r="B78" s="143" t="s">
        <v>421</v>
      </c>
      <c r="C78" s="144" t="s">
        <v>8130</v>
      </c>
      <c r="D78" s="143" t="s">
        <v>5088</v>
      </c>
      <c r="E78" s="143" t="s">
        <v>5086</v>
      </c>
      <c r="F78" s="143" t="s">
        <v>5160</v>
      </c>
      <c r="G78" s="143" t="s">
        <v>6644</v>
      </c>
      <c r="H78" s="144" t="s">
        <v>3622</v>
      </c>
      <c r="I78" s="160" t="s">
        <v>2192</v>
      </c>
      <c r="J78" s="42"/>
      <c r="K78" s="42"/>
      <c r="L78" s="42"/>
      <c r="M78" s="42"/>
    </row>
    <row r="79" spans="1:13" ht="27.95" customHeight="1" x14ac:dyDescent="0.25">
      <c r="A79" s="139">
        <f t="shared" si="1"/>
        <v>76</v>
      </c>
      <c r="B79" s="140" t="s">
        <v>422</v>
      </c>
      <c r="C79" s="151" t="s">
        <v>8129</v>
      </c>
      <c r="D79" s="140" t="s">
        <v>5063</v>
      </c>
      <c r="E79" s="140" t="s">
        <v>5096</v>
      </c>
      <c r="F79" s="140" t="s">
        <v>5160</v>
      </c>
      <c r="G79" s="140" t="s">
        <v>6644</v>
      </c>
      <c r="H79" s="151" t="s">
        <v>3623</v>
      </c>
      <c r="I79" s="161" t="s">
        <v>2193</v>
      </c>
      <c r="J79" s="42"/>
      <c r="K79" s="42"/>
      <c r="L79" s="42"/>
      <c r="M79" s="42"/>
    </row>
    <row r="80" spans="1:13" ht="27.95" customHeight="1" x14ac:dyDescent="0.25">
      <c r="A80" s="145">
        <f t="shared" si="1"/>
        <v>77</v>
      </c>
      <c r="B80" s="146" t="s">
        <v>423</v>
      </c>
      <c r="C80" s="147" t="s">
        <v>8131</v>
      </c>
      <c r="D80" s="146" t="s">
        <v>5077</v>
      </c>
      <c r="E80" s="146" t="s">
        <v>5191</v>
      </c>
      <c r="F80" s="146" t="s">
        <v>5192</v>
      </c>
      <c r="G80" s="146" t="s">
        <v>6645</v>
      </c>
      <c r="H80" s="147" t="s">
        <v>3624</v>
      </c>
      <c r="I80" s="157" t="s">
        <v>2194</v>
      </c>
      <c r="J80" s="42"/>
      <c r="K80" s="42"/>
      <c r="L80" s="42"/>
      <c r="M80" s="42"/>
    </row>
    <row r="81" spans="1:13" ht="27.95" customHeight="1" x14ac:dyDescent="0.25">
      <c r="A81" s="148">
        <f t="shared" si="1"/>
        <v>78</v>
      </c>
      <c r="B81" s="149" t="s">
        <v>424</v>
      </c>
      <c r="C81" s="150" t="s">
        <v>8132</v>
      </c>
      <c r="D81" s="149" t="s">
        <v>5063</v>
      </c>
      <c r="E81" s="149" t="s">
        <v>5064</v>
      </c>
      <c r="F81" s="149" t="s">
        <v>5104</v>
      </c>
      <c r="G81" s="149" t="s">
        <v>6646</v>
      </c>
      <c r="H81" s="150" t="s">
        <v>3625</v>
      </c>
      <c r="I81" s="158" t="s">
        <v>2195</v>
      </c>
      <c r="J81" s="42"/>
      <c r="K81" s="42"/>
      <c r="L81" s="42"/>
      <c r="M81" s="42"/>
    </row>
    <row r="82" spans="1:13" ht="27.95" customHeight="1" x14ac:dyDescent="0.25">
      <c r="A82" s="130">
        <f t="shared" si="1"/>
        <v>79</v>
      </c>
      <c r="B82" s="131" t="s">
        <v>425</v>
      </c>
      <c r="C82" s="132" t="s">
        <v>8133</v>
      </c>
      <c r="D82" s="131" t="s">
        <v>5060</v>
      </c>
      <c r="E82" s="131" t="s">
        <v>5193</v>
      </c>
      <c r="F82" s="131" t="s">
        <v>5194</v>
      </c>
      <c r="G82" s="131" t="s">
        <v>6647</v>
      </c>
      <c r="H82" s="132" t="s">
        <v>3626</v>
      </c>
      <c r="I82" s="159" t="s">
        <v>2196</v>
      </c>
      <c r="J82" s="42"/>
      <c r="K82" s="42"/>
      <c r="L82" s="42"/>
      <c r="M82" s="42"/>
    </row>
    <row r="83" spans="1:13" ht="27.95" customHeight="1" x14ac:dyDescent="0.25">
      <c r="A83" s="142">
        <f t="shared" si="1"/>
        <v>80</v>
      </c>
      <c r="B83" s="143" t="s">
        <v>426</v>
      </c>
      <c r="C83" s="144" t="s">
        <v>8134</v>
      </c>
      <c r="D83" s="143" t="s">
        <v>5082</v>
      </c>
      <c r="E83" s="143" t="s">
        <v>5094</v>
      </c>
      <c r="F83" s="143" t="s">
        <v>5195</v>
      </c>
      <c r="G83" s="143" t="s">
        <v>6648</v>
      </c>
      <c r="H83" s="144" t="s">
        <v>3627</v>
      </c>
      <c r="I83" s="160" t="s">
        <v>2197</v>
      </c>
      <c r="J83" s="42"/>
      <c r="K83" s="42"/>
      <c r="L83" s="42"/>
      <c r="M83" s="42"/>
    </row>
    <row r="84" spans="1:13" ht="27.95" customHeight="1" x14ac:dyDescent="0.25">
      <c r="A84" s="139">
        <f t="shared" si="1"/>
        <v>81</v>
      </c>
      <c r="B84" s="140" t="s">
        <v>427</v>
      </c>
      <c r="C84" s="151" t="s">
        <v>8135</v>
      </c>
      <c r="D84" s="140" t="s">
        <v>5074</v>
      </c>
      <c r="E84" s="140" t="s">
        <v>5120</v>
      </c>
      <c r="F84" s="140" t="s">
        <v>5196</v>
      </c>
      <c r="G84" s="140" t="s">
        <v>6649</v>
      </c>
      <c r="H84" s="151" t="s">
        <v>3628</v>
      </c>
      <c r="I84" s="161" t="s">
        <v>2198</v>
      </c>
      <c r="J84" s="42"/>
      <c r="K84" s="42"/>
      <c r="L84" s="42"/>
      <c r="M84" s="42"/>
    </row>
    <row r="85" spans="1:13" ht="27.95" customHeight="1" x14ac:dyDescent="0.25">
      <c r="A85" s="145">
        <f t="shared" si="1"/>
        <v>82</v>
      </c>
      <c r="B85" s="146" t="s">
        <v>428</v>
      </c>
      <c r="C85" s="147" t="s">
        <v>8136</v>
      </c>
      <c r="D85" s="146" t="s">
        <v>5063</v>
      </c>
      <c r="E85" s="146" t="s">
        <v>5064</v>
      </c>
      <c r="F85" s="146" t="s">
        <v>5197</v>
      </c>
      <c r="G85" s="146" t="s">
        <v>6650</v>
      </c>
      <c r="H85" s="147"/>
      <c r="I85" s="157"/>
      <c r="J85" s="42"/>
      <c r="K85" s="42"/>
      <c r="L85" s="42"/>
      <c r="M85" s="42"/>
    </row>
    <row r="86" spans="1:13" ht="27.95" customHeight="1" x14ac:dyDescent="0.25">
      <c r="A86" s="148">
        <f t="shared" si="1"/>
        <v>83</v>
      </c>
      <c r="B86" s="149" t="s">
        <v>429</v>
      </c>
      <c r="C86" s="150" t="s">
        <v>8137</v>
      </c>
      <c r="D86" s="149" t="s">
        <v>5126</v>
      </c>
      <c r="E86" s="149" t="s">
        <v>5198</v>
      </c>
      <c r="F86" s="149" t="s">
        <v>5199</v>
      </c>
      <c r="G86" s="149" t="s">
        <v>6651</v>
      </c>
      <c r="H86" s="150" t="s">
        <v>3629</v>
      </c>
      <c r="I86" s="158" t="s">
        <v>2199</v>
      </c>
      <c r="J86" s="42"/>
      <c r="K86" s="42"/>
      <c r="L86" s="42"/>
      <c r="M86" s="42"/>
    </row>
    <row r="87" spans="1:13" ht="27.95" customHeight="1" x14ac:dyDescent="0.25">
      <c r="A87" s="130">
        <f t="shared" si="1"/>
        <v>84</v>
      </c>
      <c r="B87" s="131" t="s">
        <v>430</v>
      </c>
      <c r="C87" s="132" t="s">
        <v>8138</v>
      </c>
      <c r="D87" s="131" t="s">
        <v>5200</v>
      </c>
      <c r="E87" s="131" t="s">
        <v>5201</v>
      </c>
      <c r="F87" s="131" t="s">
        <v>5202</v>
      </c>
      <c r="G87" s="131" t="s">
        <v>6652</v>
      </c>
      <c r="H87" s="132" t="s">
        <v>3630</v>
      </c>
      <c r="I87" s="159" t="s">
        <v>2200</v>
      </c>
      <c r="J87" s="42"/>
      <c r="K87" s="42"/>
      <c r="L87" s="42"/>
      <c r="M87" s="42"/>
    </row>
    <row r="88" spans="1:13" ht="27.95" customHeight="1" x14ac:dyDescent="0.25">
      <c r="A88" s="142">
        <f t="shared" si="1"/>
        <v>85</v>
      </c>
      <c r="B88" s="143" t="s">
        <v>431</v>
      </c>
      <c r="C88" s="144" t="s">
        <v>8139</v>
      </c>
      <c r="D88" s="143" t="s">
        <v>5060</v>
      </c>
      <c r="E88" s="143" t="s">
        <v>5203</v>
      </c>
      <c r="F88" s="143" t="s">
        <v>5204</v>
      </c>
      <c r="G88" s="143" t="s">
        <v>6653</v>
      </c>
      <c r="H88" s="144" t="s">
        <v>3631</v>
      </c>
      <c r="I88" s="160" t="s">
        <v>2201</v>
      </c>
      <c r="J88" s="42"/>
      <c r="K88" s="42"/>
      <c r="L88" s="42"/>
      <c r="M88" s="42"/>
    </row>
    <row r="89" spans="1:13" ht="27.95" customHeight="1" x14ac:dyDescent="0.25">
      <c r="A89" s="139">
        <f t="shared" si="1"/>
        <v>86</v>
      </c>
      <c r="B89" s="140" t="s">
        <v>432</v>
      </c>
      <c r="C89" s="151" t="s">
        <v>8140</v>
      </c>
      <c r="D89" s="140" t="s">
        <v>5077</v>
      </c>
      <c r="E89" s="140" t="s">
        <v>5078</v>
      </c>
      <c r="F89" s="140" t="s">
        <v>5205</v>
      </c>
      <c r="G89" s="140" t="s">
        <v>6654</v>
      </c>
      <c r="H89" s="151" t="s">
        <v>3632</v>
      </c>
      <c r="I89" s="161" t="s">
        <v>2202</v>
      </c>
      <c r="J89" s="42"/>
      <c r="K89" s="42"/>
      <c r="L89" s="42"/>
      <c r="M89" s="42"/>
    </row>
    <row r="90" spans="1:13" ht="27.95" customHeight="1" x14ac:dyDescent="0.25">
      <c r="A90" s="145">
        <f t="shared" si="1"/>
        <v>87</v>
      </c>
      <c r="B90" s="146" t="s">
        <v>433</v>
      </c>
      <c r="C90" s="147" t="s">
        <v>8141</v>
      </c>
      <c r="D90" s="146" t="s">
        <v>5153</v>
      </c>
      <c r="E90" s="146" t="s">
        <v>5154</v>
      </c>
      <c r="F90" s="146" t="s">
        <v>5206</v>
      </c>
      <c r="G90" s="146" t="s">
        <v>6655</v>
      </c>
      <c r="H90" s="147" t="s">
        <v>3633</v>
      </c>
      <c r="I90" s="157" t="s">
        <v>2203</v>
      </c>
      <c r="J90" s="42"/>
      <c r="K90" s="42"/>
      <c r="L90" s="42"/>
      <c r="M90" s="42"/>
    </row>
    <row r="91" spans="1:13" ht="27.95" customHeight="1" x14ac:dyDescent="0.25">
      <c r="A91" s="148">
        <f t="shared" si="1"/>
        <v>88</v>
      </c>
      <c r="B91" s="149" t="s">
        <v>434</v>
      </c>
      <c r="C91" s="150" t="s">
        <v>8141</v>
      </c>
      <c r="D91" s="149" t="s">
        <v>5153</v>
      </c>
      <c r="E91" s="149" t="s">
        <v>5154</v>
      </c>
      <c r="F91" s="149" t="s">
        <v>5206</v>
      </c>
      <c r="G91" s="149" t="s">
        <v>6655</v>
      </c>
      <c r="H91" s="150" t="s">
        <v>3634</v>
      </c>
      <c r="I91" s="158" t="s">
        <v>2204</v>
      </c>
      <c r="J91" s="42"/>
      <c r="K91" s="42"/>
      <c r="L91" s="42"/>
      <c r="M91" s="42"/>
    </row>
    <row r="92" spans="1:13" ht="27.95" customHeight="1" x14ac:dyDescent="0.25">
      <c r="A92" s="130">
        <f t="shared" si="1"/>
        <v>89</v>
      </c>
      <c r="B92" s="131" t="s">
        <v>435</v>
      </c>
      <c r="C92" s="132" t="s">
        <v>8142</v>
      </c>
      <c r="D92" s="131" t="s">
        <v>5088</v>
      </c>
      <c r="E92" s="131" t="s">
        <v>5207</v>
      </c>
      <c r="F92" s="131" t="s">
        <v>5208</v>
      </c>
      <c r="G92" s="131" t="s">
        <v>6656</v>
      </c>
      <c r="H92" s="132" t="s">
        <v>3635</v>
      </c>
      <c r="I92" s="159" t="s">
        <v>2205</v>
      </c>
      <c r="J92" s="42"/>
      <c r="K92" s="42"/>
      <c r="L92" s="42"/>
      <c r="M92" s="42"/>
    </row>
    <row r="93" spans="1:13" ht="27.95" customHeight="1" x14ac:dyDescent="0.25">
      <c r="A93" s="142">
        <f t="shared" si="1"/>
        <v>90</v>
      </c>
      <c r="B93" s="143" t="s">
        <v>436</v>
      </c>
      <c r="C93" s="144" t="s">
        <v>8142</v>
      </c>
      <c r="D93" s="143" t="s">
        <v>5088</v>
      </c>
      <c r="E93" s="143" t="s">
        <v>5207</v>
      </c>
      <c r="F93" s="143" t="s">
        <v>5208</v>
      </c>
      <c r="G93" s="143" t="s">
        <v>6656</v>
      </c>
      <c r="H93" s="144" t="s">
        <v>3636</v>
      </c>
      <c r="I93" s="160" t="s">
        <v>2206</v>
      </c>
      <c r="J93" s="42"/>
      <c r="K93" s="42"/>
      <c r="L93" s="42"/>
      <c r="M93" s="42"/>
    </row>
    <row r="94" spans="1:13" ht="27.95" customHeight="1" x14ac:dyDescent="0.25">
      <c r="A94" s="139">
        <f t="shared" si="1"/>
        <v>91</v>
      </c>
      <c r="B94" s="140" t="s">
        <v>437</v>
      </c>
      <c r="C94" s="151" t="s">
        <v>8143</v>
      </c>
      <c r="D94" s="140" t="s">
        <v>5088</v>
      </c>
      <c r="E94" s="140" t="s">
        <v>5088</v>
      </c>
      <c r="F94" s="140" t="s">
        <v>5209</v>
      </c>
      <c r="G94" s="140" t="s">
        <v>6657</v>
      </c>
      <c r="H94" s="151" t="s">
        <v>3637</v>
      </c>
      <c r="I94" s="161" t="s">
        <v>2207</v>
      </c>
      <c r="J94" s="42"/>
      <c r="K94" s="42"/>
      <c r="L94" s="42"/>
      <c r="M94" s="42"/>
    </row>
    <row r="95" spans="1:13" ht="27.95" customHeight="1" x14ac:dyDescent="0.25">
      <c r="A95" s="145">
        <f t="shared" si="1"/>
        <v>92</v>
      </c>
      <c r="B95" s="146" t="s">
        <v>438</v>
      </c>
      <c r="C95" s="147" t="s">
        <v>8143</v>
      </c>
      <c r="D95" s="146" t="s">
        <v>5088</v>
      </c>
      <c r="E95" s="146" t="s">
        <v>5088</v>
      </c>
      <c r="F95" s="146" t="s">
        <v>5209</v>
      </c>
      <c r="G95" s="146" t="s">
        <v>6657</v>
      </c>
      <c r="H95" s="147" t="s">
        <v>3638</v>
      </c>
      <c r="I95" s="157" t="s">
        <v>2208</v>
      </c>
      <c r="J95" s="42"/>
      <c r="K95" s="42"/>
      <c r="L95" s="42"/>
      <c r="M95" s="42"/>
    </row>
    <row r="96" spans="1:13" ht="27.95" customHeight="1" x14ac:dyDescent="0.25">
      <c r="A96" s="148">
        <f t="shared" si="1"/>
        <v>93</v>
      </c>
      <c r="B96" s="149" t="s">
        <v>439</v>
      </c>
      <c r="C96" s="150" t="s">
        <v>8144</v>
      </c>
      <c r="D96" s="149" t="s">
        <v>5126</v>
      </c>
      <c r="E96" s="149" t="s">
        <v>5210</v>
      </c>
      <c r="F96" s="149" t="s">
        <v>5211</v>
      </c>
      <c r="G96" s="149" t="s">
        <v>6658</v>
      </c>
      <c r="H96" s="150"/>
      <c r="I96" s="158"/>
      <c r="J96" s="42"/>
      <c r="K96" s="42"/>
      <c r="L96" s="42"/>
      <c r="M96" s="42"/>
    </row>
    <row r="97" spans="1:13" ht="27.95" customHeight="1" x14ac:dyDescent="0.25">
      <c r="A97" s="130">
        <f t="shared" si="1"/>
        <v>94</v>
      </c>
      <c r="B97" s="131" t="s">
        <v>440</v>
      </c>
      <c r="C97" s="132" t="s">
        <v>8145</v>
      </c>
      <c r="D97" s="131" t="s">
        <v>5077</v>
      </c>
      <c r="E97" s="131" t="s">
        <v>5078</v>
      </c>
      <c r="F97" s="131" t="s">
        <v>5212</v>
      </c>
      <c r="G97" s="131" t="s">
        <v>6659</v>
      </c>
      <c r="H97" s="132" t="s">
        <v>3639</v>
      </c>
      <c r="I97" s="159" t="s">
        <v>2209</v>
      </c>
      <c r="J97" s="42"/>
      <c r="K97" s="42"/>
      <c r="L97" s="42"/>
      <c r="M97" s="42"/>
    </row>
    <row r="98" spans="1:13" ht="27.95" customHeight="1" x14ac:dyDescent="0.25">
      <c r="A98" s="142">
        <f t="shared" si="1"/>
        <v>95</v>
      </c>
      <c r="B98" s="143" t="s">
        <v>441</v>
      </c>
      <c r="C98" s="144" t="s">
        <v>8146</v>
      </c>
      <c r="D98" s="143" t="s">
        <v>5074</v>
      </c>
      <c r="E98" s="143" t="s">
        <v>5120</v>
      </c>
      <c r="F98" s="143" t="s">
        <v>5213</v>
      </c>
      <c r="G98" s="143" t="s">
        <v>6660</v>
      </c>
      <c r="H98" s="144"/>
      <c r="I98" s="160"/>
      <c r="J98" s="42"/>
      <c r="K98" s="42"/>
      <c r="L98" s="42"/>
      <c r="M98" s="42"/>
    </row>
    <row r="99" spans="1:13" ht="27.95" customHeight="1" x14ac:dyDescent="0.25">
      <c r="A99" s="139">
        <f t="shared" si="1"/>
        <v>96</v>
      </c>
      <c r="B99" s="140" t="s">
        <v>442</v>
      </c>
      <c r="C99" s="151" t="s">
        <v>8147</v>
      </c>
      <c r="D99" s="140" t="s">
        <v>5172</v>
      </c>
      <c r="E99" s="140" t="s">
        <v>5172</v>
      </c>
      <c r="F99" s="140" t="s">
        <v>5090</v>
      </c>
      <c r="G99" s="140" t="s">
        <v>6661</v>
      </c>
      <c r="H99" s="151" t="s">
        <v>3640</v>
      </c>
      <c r="I99" s="161" t="s">
        <v>2210</v>
      </c>
      <c r="J99" s="42"/>
      <c r="K99" s="42"/>
      <c r="L99" s="42"/>
      <c r="M99" s="42"/>
    </row>
    <row r="100" spans="1:13" ht="27.95" customHeight="1" x14ac:dyDescent="0.25">
      <c r="A100" s="145">
        <f t="shared" si="1"/>
        <v>97</v>
      </c>
      <c r="B100" s="146" t="s">
        <v>443</v>
      </c>
      <c r="C100" s="147" t="s">
        <v>8148</v>
      </c>
      <c r="D100" s="146" t="s">
        <v>5200</v>
      </c>
      <c r="E100" s="146" t="s">
        <v>5214</v>
      </c>
      <c r="F100" s="146" t="s">
        <v>5090</v>
      </c>
      <c r="G100" s="146" t="s">
        <v>6661</v>
      </c>
      <c r="H100" s="147" t="s">
        <v>3641</v>
      </c>
      <c r="I100" s="157" t="s">
        <v>2211</v>
      </c>
      <c r="J100" s="42"/>
      <c r="K100" s="42"/>
      <c r="L100" s="42"/>
      <c r="M100" s="42"/>
    </row>
    <row r="101" spans="1:13" ht="27.95" customHeight="1" x14ac:dyDescent="0.25">
      <c r="A101" s="148">
        <f t="shared" si="1"/>
        <v>98</v>
      </c>
      <c r="B101" s="149" t="s">
        <v>444</v>
      </c>
      <c r="C101" s="150" t="s">
        <v>8149</v>
      </c>
      <c r="D101" s="149" t="s">
        <v>5063</v>
      </c>
      <c r="E101" s="149" t="s">
        <v>5096</v>
      </c>
      <c r="F101" s="149" t="s">
        <v>5215</v>
      </c>
      <c r="G101" s="149" t="s">
        <v>6662</v>
      </c>
      <c r="H101" s="150" t="s">
        <v>3642</v>
      </c>
      <c r="I101" s="158" t="s">
        <v>2212</v>
      </c>
      <c r="J101" s="42"/>
      <c r="K101" s="42"/>
      <c r="L101" s="42"/>
      <c r="M101" s="42"/>
    </row>
    <row r="102" spans="1:13" ht="27.95" customHeight="1" x14ac:dyDescent="0.25">
      <c r="A102" s="130">
        <f t="shared" si="1"/>
        <v>99</v>
      </c>
      <c r="B102" s="131" t="s">
        <v>445</v>
      </c>
      <c r="C102" s="132" t="s">
        <v>8150</v>
      </c>
      <c r="D102" s="131" t="s">
        <v>5082</v>
      </c>
      <c r="E102" s="131" t="s">
        <v>5094</v>
      </c>
      <c r="F102" s="131" t="s">
        <v>5216</v>
      </c>
      <c r="G102" s="131" t="s">
        <v>6663</v>
      </c>
      <c r="H102" s="132" t="s">
        <v>3643</v>
      </c>
      <c r="I102" s="159" t="s">
        <v>2213</v>
      </c>
    </row>
    <row r="103" spans="1:13" ht="27.95" customHeight="1" x14ac:dyDescent="0.25">
      <c r="A103" s="142">
        <f t="shared" si="1"/>
        <v>100</v>
      </c>
      <c r="B103" s="143" t="s">
        <v>446</v>
      </c>
      <c r="C103" s="144" t="s">
        <v>8151</v>
      </c>
      <c r="D103" s="143" t="s">
        <v>5126</v>
      </c>
      <c r="E103" s="143" t="s">
        <v>5217</v>
      </c>
      <c r="F103" s="143" t="s">
        <v>5218</v>
      </c>
      <c r="G103" s="143" t="s">
        <v>6664</v>
      </c>
      <c r="H103" s="144" t="s">
        <v>3644</v>
      </c>
      <c r="I103" s="160" t="s">
        <v>2214</v>
      </c>
    </row>
    <row r="104" spans="1:13" ht="27.95" customHeight="1" x14ac:dyDescent="0.25">
      <c r="A104" s="139">
        <f t="shared" si="1"/>
        <v>101</v>
      </c>
      <c r="B104" s="140" t="s">
        <v>447</v>
      </c>
      <c r="C104" s="151" t="s">
        <v>8152</v>
      </c>
      <c r="D104" s="140" t="s">
        <v>5126</v>
      </c>
      <c r="E104" s="140" t="s">
        <v>5217</v>
      </c>
      <c r="F104" s="140" t="s">
        <v>5219</v>
      </c>
      <c r="G104" s="140" t="s">
        <v>6665</v>
      </c>
      <c r="H104" s="151" t="s">
        <v>3645</v>
      </c>
      <c r="I104" s="161" t="s">
        <v>2215</v>
      </c>
    </row>
    <row r="105" spans="1:13" ht="27.95" customHeight="1" x14ac:dyDescent="0.25">
      <c r="A105" s="145">
        <f t="shared" si="1"/>
        <v>102</v>
      </c>
      <c r="B105" s="146" t="s">
        <v>448</v>
      </c>
      <c r="C105" s="147" t="s">
        <v>8153</v>
      </c>
      <c r="D105" s="146" t="s">
        <v>5126</v>
      </c>
      <c r="E105" s="146" t="s">
        <v>5126</v>
      </c>
      <c r="F105" s="146" t="s">
        <v>5220</v>
      </c>
      <c r="G105" s="146" t="s">
        <v>6666</v>
      </c>
      <c r="H105" s="147"/>
      <c r="I105" s="157"/>
    </row>
    <row r="106" spans="1:13" ht="27.95" customHeight="1" x14ac:dyDescent="0.25">
      <c r="A106" s="148">
        <f t="shared" si="1"/>
        <v>103</v>
      </c>
      <c r="B106" s="149" t="s">
        <v>449</v>
      </c>
      <c r="C106" s="150" t="s">
        <v>8154</v>
      </c>
      <c r="D106" s="149" t="s">
        <v>5066</v>
      </c>
      <c r="E106" s="149" t="s">
        <v>5067</v>
      </c>
      <c r="F106" s="149" t="s">
        <v>5221</v>
      </c>
      <c r="G106" s="149" t="s">
        <v>6667</v>
      </c>
      <c r="H106" s="150"/>
      <c r="I106" s="158"/>
    </row>
    <row r="107" spans="1:13" ht="27.95" customHeight="1" x14ac:dyDescent="0.25">
      <c r="A107" s="130">
        <f t="shared" si="1"/>
        <v>104</v>
      </c>
      <c r="B107" s="131" t="s">
        <v>450</v>
      </c>
      <c r="C107" s="132" t="s">
        <v>8155</v>
      </c>
      <c r="D107" s="131" t="s">
        <v>5066</v>
      </c>
      <c r="E107" s="131" t="s">
        <v>5067</v>
      </c>
      <c r="F107" s="131" t="s">
        <v>5222</v>
      </c>
      <c r="G107" s="131" t="s">
        <v>6668</v>
      </c>
      <c r="H107" s="132"/>
      <c r="I107" s="159"/>
    </row>
    <row r="108" spans="1:13" ht="27.95" customHeight="1" x14ac:dyDescent="0.25">
      <c r="A108" s="142">
        <f t="shared" si="1"/>
        <v>105</v>
      </c>
      <c r="B108" s="143" t="s">
        <v>451</v>
      </c>
      <c r="C108" s="144" t="s">
        <v>8156</v>
      </c>
      <c r="D108" s="143" t="s">
        <v>5077</v>
      </c>
      <c r="E108" s="143" t="s">
        <v>5077</v>
      </c>
      <c r="F108" s="143" t="s">
        <v>5223</v>
      </c>
      <c r="G108" s="143" t="s">
        <v>6669</v>
      </c>
      <c r="H108" s="144" t="s">
        <v>3646</v>
      </c>
      <c r="I108" s="160" t="s">
        <v>2216</v>
      </c>
    </row>
    <row r="109" spans="1:13" ht="27.95" customHeight="1" x14ac:dyDescent="0.25">
      <c r="A109" s="139">
        <f t="shared" si="1"/>
        <v>106</v>
      </c>
      <c r="B109" s="140" t="s">
        <v>452</v>
      </c>
      <c r="C109" s="151" t="s">
        <v>8157</v>
      </c>
      <c r="D109" s="140" t="s">
        <v>5126</v>
      </c>
      <c r="E109" s="140" t="s">
        <v>5217</v>
      </c>
      <c r="F109" s="140" t="s">
        <v>5224</v>
      </c>
      <c r="G109" s="140" t="s">
        <v>6670</v>
      </c>
      <c r="H109" s="151" t="s">
        <v>3647</v>
      </c>
      <c r="I109" s="161" t="s">
        <v>2217</v>
      </c>
    </row>
    <row r="110" spans="1:13" ht="27.95" customHeight="1" x14ac:dyDescent="0.25">
      <c r="A110" s="145">
        <f t="shared" si="1"/>
        <v>107</v>
      </c>
      <c r="B110" s="146" t="s">
        <v>453</v>
      </c>
      <c r="C110" s="147" t="s">
        <v>8158</v>
      </c>
      <c r="D110" s="146" t="s">
        <v>5074</v>
      </c>
      <c r="E110" s="146" t="s">
        <v>5225</v>
      </c>
      <c r="F110" s="146" t="s">
        <v>5226</v>
      </c>
      <c r="G110" s="146" t="s">
        <v>6671</v>
      </c>
      <c r="H110" s="147" t="s">
        <v>3648</v>
      </c>
      <c r="I110" s="157" t="s">
        <v>2218</v>
      </c>
    </row>
    <row r="111" spans="1:13" ht="27.95" customHeight="1" x14ac:dyDescent="0.25">
      <c r="A111" s="148">
        <f t="shared" si="1"/>
        <v>108</v>
      </c>
      <c r="B111" s="149" t="s">
        <v>454</v>
      </c>
      <c r="C111" s="150" t="s">
        <v>8159</v>
      </c>
      <c r="D111" s="149" t="s">
        <v>5074</v>
      </c>
      <c r="E111" s="149" t="s">
        <v>5227</v>
      </c>
      <c r="F111" s="149" t="s">
        <v>5228</v>
      </c>
      <c r="G111" s="149" t="s">
        <v>6672</v>
      </c>
      <c r="H111" s="150" t="s">
        <v>3649</v>
      </c>
      <c r="I111" s="158" t="s">
        <v>2219</v>
      </c>
    </row>
    <row r="112" spans="1:13" ht="27.95" customHeight="1" x14ac:dyDescent="0.25">
      <c r="A112" s="130">
        <f t="shared" si="1"/>
        <v>109</v>
      </c>
      <c r="B112" s="131" t="s">
        <v>455</v>
      </c>
      <c r="C112" s="132" t="s">
        <v>8160</v>
      </c>
      <c r="D112" s="131" t="s">
        <v>5088</v>
      </c>
      <c r="E112" s="131" t="s">
        <v>5229</v>
      </c>
      <c r="F112" s="131" t="s">
        <v>5230</v>
      </c>
      <c r="G112" s="131" t="s">
        <v>6673</v>
      </c>
      <c r="H112" s="132" t="s">
        <v>3650</v>
      </c>
      <c r="I112" s="159" t="s">
        <v>2220</v>
      </c>
    </row>
    <row r="113" spans="1:9" ht="27.95" customHeight="1" x14ac:dyDescent="0.25">
      <c r="A113" s="142">
        <f t="shared" si="1"/>
        <v>110</v>
      </c>
      <c r="B113" s="143" t="s">
        <v>456</v>
      </c>
      <c r="C113" s="144" t="s">
        <v>8160</v>
      </c>
      <c r="D113" s="143" t="s">
        <v>5088</v>
      </c>
      <c r="E113" s="143" t="s">
        <v>5229</v>
      </c>
      <c r="F113" s="143" t="s">
        <v>5230</v>
      </c>
      <c r="G113" s="143" t="s">
        <v>6673</v>
      </c>
      <c r="H113" s="144" t="s">
        <v>3651</v>
      </c>
      <c r="I113" s="160" t="s">
        <v>2221</v>
      </c>
    </row>
    <row r="114" spans="1:9" ht="27.95" customHeight="1" x14ac:dyDescent="0.25">
      <c r="A114" s="139">
        <f t="shared" si="1"/>
        <v>111</v>
      </c>
      <c r="B114" s="140" t="s">
        <v>457</v>
      </c>
      <c r="C114" s="151" t="s">
        <v>8161</v>
      </c>
      <c r="D114" s="140" t="s">
        <v>5074</v>
      </c>
      <c r="E114" s="140" t="s">
        <v>5162</v>
      </c>
      <c r="F114" s="140" t="s">
        <v>5231</v>
      </c>
      <c r="G114" s="140" t="s">
        <v>6674</v>
      </c>
      <c r="H114" s="151" t="s">
        <v>3652</v>
      </c>
      <c r="I114" s="161" t="s">
        <v>2222</v>
      </c>
    </row>
    <row r="115" spans="1:9" ht="27.95" customHeight="1" x14ac:dyDescent="0.25">
      <c r="A115" s="145">
        <f t="shared" si="1"/>
        <v>112</v>
      </c>
      <c r="B115" s="146" t="s">
        <v>458</v>
      </c>
      <c r="C115" s="147" t="s">
        <v>8161</v>
      </c>
      <c r="D115" s="146" t="s">
        <v>5074</v>
      </c>
      <c r="E115" s="146" t="s">
        <v>5162</v>
      </c>
      <c r="F115" s="146" t="s">
        <v>5231</v>
      </c>
      <c r="G115" s="146" t="s">
        <v>6674</v>
      </c>
      <c r="H115" s="147" t="s">
        <v>3653</v>
      </c>
      <c r="I115" s="157" t="s">
        <v>2223</v>
      </c>
    </row>
    <row r="116" spans="1:9" ht="27.95" customHeight="1" x14ac:dyDescent="0.25">
      <c r="A116" s="148">
        <f t="shared" si="1"/>
        <v>113</v>
      </c>
      <c r="B116" s="149" t="s">
        <v>459</v>
      </c>
      <c r="C116" s="150" t="s">
        <v>8162</v>
      </c>
      <c r="D116" s="149" t="s">
        <v>5109</v>
      </c>
      <c r="E116" s="149" t="s">
        <v>5131</v>
      </c>
      <c r="F116" s="149" t="s">
        <v>5232</v>
      </c>
      <c r="G116" s="149" t="s">
        <v>6675</v>
      </c>
      <c r="H116" s="150" t="s">
        <v>3654</v>
      </c>
      <c r="I116" s="158" t="s">
        <v>2224</v>
      </c>
    </row>
    <row r="117" spans="1:9" ht="27.95" customHeight="1" x14ac:dyDescent="0.25">
      <c r="A117" s="130">
        <f t="shared" si="1"/>
        <v>114</v>
      </c>
      <c r="B117" s="131" t="s">
        <v>460</v>
      </c>
      <c r="C117" s="132" t="s">
        <v>8163</v>
      </c>
      <c r="D117" s="131" t="s">
        <v>5140</v>
      </c>
      <c r="E117" s="131" t="s">
        <v>5233</v>
      </c>
      <c r="F117" s="131" t="s">
        <v>5234</v>
      </c>
      <c r="G117" s="131" t="s">
        <v>6676</v>
      </c>
      <c r="H117" s="132" t="s">
        <v>3655</v>
      </c>
      <c r="I117" s="159" t="s">
        <v>2225</v>
      </c>
    </row>
    <row r="118" spans="1:9" ht="27.95" customHeight="1" x14ac:dyDescent="0.25">
      <c r="A118" s="142">
        <f t="shared" si="1"/>
        <v>115</v>
      </c>
      <c r="B118" s="143" t="s">
        <v>461</v>
      </c>
      <c r="C118" s="144" t="s">
        <v>8163</v>
      </c>
      <c r="D118" s="143" t="s">
        <v>5140</v>
      </c>
      <c r="E118" s="143" t="s">
        <v>5233</v>
      </c>
      <c r="F118" s="143" t="s">
        <v>5234</v>
      </c>
      <c r="G118" s="143" t="s">
        <v>6676</v>
      </c>
      <c r="H118" s="144" t="s">
        <v>3656</v>
      </c>
      <c r="I118" s="160" t="s">
        <v>2226</v>
      </c>
    </row>
    <row r="119" spans="1:9" ht="27.95" customHeight="1" x14ac:dyDescent="0.25">
      <c r="A119" s="139">
        <f t="shared" si="1"/>
        <v>116</v>
      </c>
      <c r="B119" s="140" t="s">
        <v>462</v>
      </c>
      <c r="C119" s="151" t="s">
        <v>8163</v>
      </c>
      <c r="D119" s="140" t="s">
        <v>5140</v>
      </c>
      <c r="E119" s="140" t="s">
        <v>5233</v>
      </c>
      <c r="F119" s="140" t="s">
        <v>5234</v>
      </c>
      <c r="G119" s="140" t="s">
        <v>6676</v>
      </c>
      <c r="H119" s="151" t="s">
        <v>3657</v>
      </c>
      <c r="I119" s="161" t="s">
        <v>2227</v>
      </c>
    </row>
    <row r="120" spans="1:9" ht="27.95" customHeight="1" x14ac:dyDescent="0.25">
      <c r="A120" s="145">
        <f t="shared" si="1"/>
        <v>117</v>
      </c>
      <c r="B120" s="146" t="s">
        <v>463</v>
      </c>
      <c r="C120" s="147" t="s">
        <v>8163</v>
      </c>
      <c r="D120" s="146" t="s">
        <v>5140</v>
      </c>
      <c r="E120" s="146" t="s">
        <v>5233</v>
      </c>
      <c r="F120" s="146" t="s">
        <v>5234</v>
      </c>
      <c r="G120" s="146" t="s">
        <v>6676</v>
      </c>
      <c r="H120" s="147" t="s">
        <v>3658</v>
      </c>
      <c r="I120" s="157" t="s">
        <v>2228</v>
      </c>
    </row>
    <row r="121" spans="1:9" ht="27.95" customHeight="1" x14ac:dyDescent="0.25">
      <c r="A121" s="148">
        <f t="shared" si="1"/>
        <v>118</v>
      </c>
      <c r="B121" s="149" t="s">
        <v>464</v>
      </c>
      <c r="C121" s="150" t="s">
        <v>8164</v>
      </c>
      <c r="D121" s="149" t="s">
        <v>5200</v>
      </c>
      <c r="E121" s="149" t="s">
        <v>5214</v>
      </c>
      <c r="F121" s="149" t="s">
        <v>5235</v>
      </c>
      <c r="G121" s="149" t="s">
        <v>6677</v>
      </c>
      <c r="H121" s="150" t="s">
        <v>3659</v>
      </c>
      <c r="I121" s="158" t="s">
        <v>2229</v>
      </c>
    </row>
    <row r="122" spans="1:9" ht="27.95" customHeight="1" x14ac:dyDescent="0.25">
      <c r="A122" s="130">
        <f t="shared" si="1"/>
        <v>119</v>
      </c>
      <c r="B122" s="131" t="s">
        <v>465</v>
      </c>
      <c r="C122" s="132" t="s">
        <v>8165</v>
      </c>
      <c r="D122" s="131" t="s">
        <v>5106</v>
      </c>
      <c r="E122" s="131" t="s">
        <v>5236</v>
      </c>
      <c r="F122" s="131" t="s">
        <v>5237</v>
      </c>
      <c r="G122" s="131" t="s">
        <v>6678</v>
      </c>
      <c r="H122" s="132" t="s">
        <v>3660</v>
      </c>
      <c r="I122" s="159" t="s">
        <v>2230</v>
      </c>
    </row>
    <row r="123" spans="1:9" ht="27.95" customHeight="1" x14ac:dyDescent="0.25">
      <c r="A123" s="142">
        <f t="shared" si="1"/>
        <v>120</v>
      </c>
      <c r="B123" s="143" t="s">
        <v>466</v>
      </c>
      <c r="C123" s="144" t="s">
        <v>8166</v>
      </c>
      <c r="D123" s="143" t="s">
        <v>5060</v>
      </c>
      <c r="E123" s="143" t="s">
        <v>5238</v>
      </c>
      <c r="F123" s="143" t="s">
        <v>5239</v>
      </c>
      <c r="G123" s="143" t="s">
        <v>6679</v>
      </c>
      <c r="H123" s="144" t="s">
        <v>3661</v>
      </c>
      <c r="I123" s="160" t="s">
        <v>2231</v>
      </c>
    </row>
    <row r="124" spans="1:9" ht="27.95" customHeight="1" x14ac:dyDescent="0.25">
      <c r="A124" s="139">
        <f t="shared" si="1"/>
        <v>121</v>
      </c>
      <c r="B124" s="140" t="s">
        <v>467</v>
      </c>
      <c r="C124" s="151" t="s">
        <v>8167</v>
      </c>
      <c r="D124" s="140" t="s">
        <v>5126</v>
      </c>
      <c r="E124" s="140" t="s">
        <v>5126</v>
      </c>
      <c r="F124" s="140" t="s">
        <v>5240</v>
      </c>
      <c r="G124" s="140" t="s">
        <v>6680</v>
      </c>
      <c r="H124" s="151" t="s">
        <v>3662</v>
      </c>
      <c r="I124" s="161" t="s">
        <v>2232</v>
      </c>
    </row>
    <row r="125" spans="1:9" ht="27.95" customHeight="1" x14ac:dyDescent="0.25">
      <c r="A125" s="145">
        <f t="shared" si="1"/>
        <v>122</v>
      </c>
      <c r="B125" s="146" t="s">
        <v>468</v>
      </c>
      <c r="C125" s="147" t="s">
        <v>8168</v>
      </c>
      <c r="D125" s="146" t="s">
        <v>5109</v>
      </c>
      <c r="E125" s="146" t="s">
        <v>5129</v>
      </c>
      <c r="F125" s="146" t="s">
        <v>5241</v>
      </c>
      <c r="G125" s="146" t="s">
        <v>6681</v>
      </c>
      <c r="H125" s="147" t="s">
        <v>3663</v>
      </c>
      <c r="I125" s="157" t="s">
        <v>2233</v>
      </c>
    </row>
    <row r="126" spans="1:9" ht="27.95" customHeight="1" x14ac:dyDescent="0.25">
      <c r="A126" s="148">
        <f t="shared" si="1"/>
        <v>123</v>
      </c>
      <c r="B126" s="149" t="s">
        <v>469</v>
      </c>
      <c r="C126" s="150" t="s">
        <v>8169</v>
      </c>
      <c r="D126" s="149" t="s">
        <v>5074</v>
      </c>
      <c r="E126" s="149" t="s">
        <v>5242</v>
      </c>
      <c r="F126" s="149" t="s">
        <v>5243</v>
      </c>
      <c r="G126" s="149" t="s">
        <v>6682</v>
      </c>
      <c r="H126" s="150" t="s">
        <v>3664</v>
      </c>
      <c r="I126" s="158" t="s">
        <v>2234</v>
      </c>
    </row>
    <row r="127" spans="1:9" ht="27.95" customHeight="1" x14ac:dyDescent="0.25">
      <c r="A127" s="130">
        <f t="shared" si="1"/>
        <v>124</v>
      </c>
      <c r="B127" s="131" t="s">
        <v>470</v>
      </c>
      <c r="C127" s="132" t="s">
        <v>8170</v>
      </c>
      <c r="D127" s="131" t="s">
        <v>5140</v>
      </c>
      <c r="E127" s="131" t="s">
        <v>5141</v>
      </c>
      <c r="F127" s="131" t="s">
        <v>5243</v>
      </c>
      <c r="G127" s="131" t="s">
        <v>6682</v>
      </c>
      <c r="H127" s="132" t="s">
        <v>3665</v>
      </c>
      <c r="I127" s="159" t="s">
        <v>2235</v>
      </c>
    </row>
    <row r="128" spans="1:9" ht="27.95" customHeight="1" x14ac:dyDescent="0.25">
      <c r="A128" s="142">
        <f t="shared" si="1"/>
        <v>125</v>
      </c>
      <c r="B128" s="143" t="s">
        <v>471</v>
      </c>
      <c r="C128" s="144" t="s">
        <v>8171</v>
      </c>
      <c r="D128" s="143" t="s">
        <v>5066</v>
      </c>
      <c r="E128" s="143" t="s">
        <v>5067</v>
      </c>
      <c r="F128" s="143" t="s">
        <v>5244</v>
      </c>
      <c r="G128" s="143" t="s">
        <v>6683</v>
      </c>
      <c r="H128" s="144" t="s">
        <v>3666</v>
      </c>
      <c r="I128" s="160" t="s">
        <v>2236</v>
      </c>
    </row>
    <row r="129" spans="1:9" ht="27.95" customHeight="1" x14ac:dyDescent="0.25">
      <c r="A129" s="139">
        <f t="shared" si="1"/>
        <v>126</v>
      </c>
      <c r="B129" s="140" t="s">
        <v>472</v>
      </c>
      <c r="C129" s="151" t="s">
        <v>8172</v>
      </c>
      <c r="D129" s="140" t="s">
        <v>5153</v>
      </c>
      <c r="E129" s="140" t="s">
        <v>5245</v>
      </c>
      <c r="F129" s="140" t="s">
        <v>5131</v>
      </c>
      <c r="G129" s="140" t="s">
        <v>6684</v>
      </c>
      <c r="H129" s="151" t="s">
        <v>3667</v>
      </c>
      <c r="I129" s="161" t="s">
        <v>2237</v>
      </c>
    </row>
    <row r="130" spans="1:9" ht="27.95" customHeight="1" x14ac:dyDescent="0.25">
      <c r="A130" s="145">
        <f t="shared" si="1"/>
        <v>127</v>
      </c>
      <c r="B130" s="146" t="s">
        <v>473</v>
      </c>
      <c r="C130" s="147" t="s">
        <v>8173</v>
      </c>
      <c r="D130" s="146" t="s">
        <v>5246</v>
      </c>
      <c r="E130" s="146" t="s">
        <v>5246</v>
      </c>
      <c r="F130" s="146" t="s">
        <v>5131</v>
      </c>
      <c r="G130" s="146" t="s">
        <v>6684</v>
      </c>
      <c r="H130" s="147" t="s">
        <v>3668</v>
      </c>
      <c r="I130" s="157" t="s">
        <v>2238</v>
      </c>
    </row>
    <row r="131" spans="1:9" ht="27.95" customHeight="1" x14ac:dyDescent="0.25">
      <c r="A131" s="148">
        <f t="shared" si="1"/>
        <v>128</v>
      </c>
      <c r="B131" s="149" t="s">
        <v>474</v>
      </c>
      <c r="C131" s="150" t="s">
        <v>8174</v>
      </c>
      <c r="D131" s="149" t="s">
        <v>5172</v>
      </c>
      <c r="E131" s="149" t="s">
        <v>5247</v>
      </c>
      <c r="F131" s="149" t="s">
        <v>5131</v>
      </c>
      <c r="G131" s="149" t="s">
        <v>6684</v>
      </c>
      <c r="H131" s="150" t="s">
        <v>3669</v>
      </c>
      <c r="I131" s="158"/>
    </row>
    <row r="132" spans="1:9" ht="27.95" customHeight="1" x14ac:dyDescent="0.25">
      <c r="A132" s="130">
        <f t="shared" si="1"/>
        <v>129</v>
      </c>
      <c r="B132" s="131" t="s">
        <v>475</v>
      </c>
      <c r="C132" s="132" t="s">
        <v>8174</v>
      </c>
      <c r="D132" s="131" t="s">
        <v>5172</v>
      </c>
      <c r="E132" s="131" t="s">
        <v>5247</v>
      </c>
      <c r="F132" s="131" t="s">
        <v>5131</v>
      </c>
      <c r="G132" s="131" t="s">
        <v>6684</v>
      </c>
      <c r="H132" s="132" t="s">
        <v>3670</v>
      </c>
      <c r="I132" s="159" t="s">
        <v>2239</v>
      </c>
    </row>
    <row r="133" spans="1:9" ht="27.95" customHeight="1" x14ac:dyDescent="0.25">
      <c r="A133" s="142">
        <f t="shared" ref="A133:A196" si="2">A132+1</f>
        <v>130</v>
      </c>
      <c r="B133" s="143" t="s">
        <v>476</v>
      </c>
      <c r="C133" s="144" t="s">
        <v>8173</v>
      </c>
      <c r="D133" s="143" t="s">
        <v>5246</v>
      </c>
      <c r="E133" s="143" t="s">
        <v>5246</v>
      </c>
      <c r="F133" s="143" t="s">
        <v>5131</v>
      </c>
      <c r="G133" s="143" t="s">
        <v>6684</v>
      </c>
      <c r="H133" s="144" t="s">
        <v>3671</v>
      </c>
      <c r="I133" s="160" t="s">
        <v>2240</v>
      </c>
    </row>
    <row r="134" spans="1:9" ht="27.95" customHeight="1" x14ac:dyDescent="0.25">
      <c r="A134" s="139">
        <f t="shared" si="2"/>
        <v>131</v>
      </c>
      <c r="B134" s="140" t="s">
        <v>477</v>
      </c>
      <c r="C134" s="151" t="s">
        <v>8175</v>
      </c>
      <c r="D134" s="140" t="s">
        <v>5153</v>
      </c>
      <c r="E134" s="140" t="s">
        <v>5248</v>
      </c>
      <c r="F134" s="140" t="s">
        <v>5249</v>
      </c>
      <c r="G134" s="140" t="s">
        <v>6685</v>
      </c>
      <c r="H134" s="151" t="s">
        <v>3672</v>
      </c>
      <c r="I134" s="161" t="s">
        <v>2241</v>
      </c>
    </row>
    <row r="135" spans="1:9" ht="27.95" customHeight="1" x14ac:dyDescent="0.25">
      <c r="A135" s="145">
        <f t="shared" si="2"/>
        <v>132</v>
      </c>
      <c r="B135" s="146" t="s">
        <v>478</v>
      </c>
      <c r="C135" s="147" t="s">
        <v>8176</v>
      </c>
      <c r="D135" s="146" t="s">
        <v>5153</v>
      </c>
      <c r="E135" s="146" t="s">
        <v>5248</v>
      </c>
      <c r="F135" s="146" t="s">
        <v>5250</v>
      </c>
      <c r="G135" s="146" t="s">
        <v>6686</v>
      </c>
      <c r="H135" s="147" t="s">
        <v>3673</v>
      </c>
      <c r="I135" s="157" t="s">
        <v>2242</v>
      </c>
    </row>
    <row r="136" spans="1:9" ht="27.95" customHeight="1" x14ac:dyDescent="0.25">
      <c r="A136" s="148">
        <f t="shared" si="2"/>
        <v>133</v>
      </c>
      <c r="B136" s="149" t="s">
        <v>479</v>
      </c>
      <c r="C136" s="150" t="s">
        <v>8177</v>
      </c>
      <c r="D136" s="149" t="s">
        <v>5172</v>
      </c>
      <c r="E136" s="149" t="s">
        <v>5251</v>
      </c>
      <c r="F136" s="149" t="s">
        <v>5236</v>
      </c>
      <c r="G136" s="149" t="s">
        <v>6687</v>
      </c>
      <c r="H136" s="150" t="s">
        <v>3674</v>
      </c>
      <c r="I136" s="158" t="s">
        <v>2243</v>
      </c>
    </row>
    <row r="137" spans="1:9" ht="27.95" customHeight="1" x14ac:dyDescent="0.25">
      <c r="A137" s="130">
        <f t="shared" si="2"/>
        <v>134</v>
      </c>
      <c r="B137" s="131" t="s">
        <v>480</v>
      </c>
      <c r="C137" s="132" t="s">
        <v>8178</v>
      </c>
      <c r="D137" s="131" t="s">
        <v>5063</v>
      </c>
      <c r="E137" s="131" t="s">
        <v>5252</v>
      </c>
      <c r="F137" s="131" t="s">
        <v>5064</v>
      </c>
      <c r="G137" s="131" t="s">
        <v>6688</v>
      </c>
      <c r="H137" s="132"/>
      <c r="I137" s="159"/>
    </row>
    <row r="138" spans="1:9" ht="27.95" customHeight="1" x14ac:dyDescent="0.25">
      <c r="A138" s="142">
        <f t="shared" si="2"/>
        <v>135</v>
      </c>
      <c r="B138" s="143" t="s">
        <v>481</v>
      </c>
      <c r="C138" s="144" t="s">
        <v>8179</v>
      </c>
      <c r="D138" s="143" t="s">
        <v>5126</v>
      </c>
      <c r="E138" s="143" t="s">
        <v>5126</v>
      </c>
      <c r="F138" s="143" t="s">
        <v>5253</v>
      </c>
      <c r="G138" s="143" t="s">
        <v>6689</v>
      </c>
      <c r="H138" s="144"/>
      <c r="I138" s="160"/>
    </row>
    <row r="139" spans="1:9" ht="27.95" customHeight="1" x14ac:dyDescent="0.25">
      <c r="A139" s="139">
        <f t="shared" si="2"/>
        <v>136</v>
      </c>
      <c r="B139" s="140" t="s">
        <v>482</v>
      </c>
      <c r="C139" s="151" t="s">
        <v>8180</v>
      </c>
      <c r="D139" s="140" t="s">
        <v>5153</v>
      </c>
      <c r="E139" s="140" t="s">
        <v>5254</v>
      </c>
      <c r="F139" s="140" t="s">
        <v>5255</v>
      </c>
      <c r="G139" s="140" t="s">
        <v>6690</v>
      </c>
      <c r="H139" s="151" t="s">
        <v>3675</v>
      </c>
      <c r="I139" s="161" t="s">
        <v>2244</v>
      </c>
    </row>
    <row r="140" spans="1:9" ht="27.95" customHeight="1" x14ac:dyDescent="0.25">
      <c r="A140" s="145">
        <f t="shared" si="2"/>
        <v>137</v>
      </c>
      <c r="B140" s="146" t="s">
        <v>483</v>
      </c>
      <c r="C140" s="147" t="s">
        <v>8181</v>
      </c>
      <c r="D140" s="146" t="s">
        <v>5106</v>
      </c>
      <c r="E140" s="146" t="s">
        <v>5256</v>
      </c>
      <c r="F140" s="146" t="s">
        <v>5257</v>
      </c>
      <c r="G140" s="146" t="s">
        <v>6691</v>
      </c>
      <c r="H140" s="147" t="s">
        <v>3676</v>
      </c>
      <c r="I140" s="157" t="s">
        <v>2185</v>
      </c>
    </row>
    <row r="141" spans="1:9" ht="27.95" customHeight="1" x14ac:dyDescent="0.25">
      <c r="A141" s="148">
        <f t="shared" si="2"/>
        <v>138</v>
      </c>
      <c r="B141" s="149" t="s">
        <v>484</v>
      </c>
      <c r="C141" s="150" t="s">
        <v>8182</v>
      </c>
      <c r="D141" s="149" t="s">
        <v>5077</v>
      </c>
      <c r="E141" s="149" t="s">
        <v>5258</v>
      </c>
      <c r="F141" s="149" t="s">
        <v>5259</v>
      </c>
      <c r="G141" s="149" t="s">
        <v>6692</v>
      </c>
      <c r="H141" s="150" t="s">
        <v>3677</v>
      </c>
      <c r="I141" s="158"/>
    </row>
    <row r="142" spans="1:9" ht="27.95" customHeight="1" x14ac:dyDescent="0.25">
      <c r="A142" s="130">
        <f t="shared" si="2"/>
        <v>139</v>
      </c>
      <c r="B142" s="131" t="s">
        <v>485</v>
      </c>
      <c r="C142" s="132" t="s">
        <v>8183</v>
      </c>
      <c r="D142" s="131" t="s">
        <v>5074</v>
      </c>
      <c r="E142" s="131" t="s">
        <v>5225</v>
      </c>
      <c r="F142" s="131" t="s">
        <v>5259</v>
      </c>
      <c r="G142" s="131" t="s">
        <v>6692</v>
      </c>
      <c r="H142" s="132" t="s">
        <v>3678</v>
      </c>
      <c r="I142" s="159" t="s">
        <v>2245</v>
      </c>
    </row>
    <row r="143" spans="1:9" ht="27.95" customHeight="1" x14ac:dyDescent="0.25">
      <c r="A143" s="142">
        <f t="shared" si="2"/>
        <v>140</v>
      </c>
      <c r="B143" s="143" t="s">
        <v>486</v>
      </c>
      <c r="C143" s="144" t="s">
        <v>8184</v>
      </c>
      <c r="D143" s="143" t="s">
        <v>5077</v>
      </c>
      <c r="E143" s="143" t="s">
        <v>5260</v>
      </c>
      <c r="F143" s="143" t="s">
        <v>5261</v>
      </c>
      <c r="G143" s="143" t="s">
        <v>6693</v>
      </c>
      <c r="H143" s="144" t="s">
        <v>3679</v>
      </c>
      <c r="I143" s="160" t="s">
        <v>2246</v>
      </c>
    </row>
    <row r="144" spans="1:9" ht="27.95" customHeight="1" x14ac:dyDescent="0.25">
      <c r="A144" s="139">
        <f t="shared" si="2"/>
        <v>141</v>
      </c>
      <c r="B144" s="140" t="s">
        <v>487</v>
      </c>
      <c r="C144" s="151" t="s">
        <v>8185</v>
      </c>
      <c r="D144" s="140" t="s">
        <v>5109</v>
      </c>
      <c r="E144" s="140" t="s">
        <v>5109</v>
      </c>
      <c r="F144" s="140" t="s">
        <v>5262</v>
      </c>
      <c r="G144" s="140" t="s">
        <v>6694</v>
      </c>
      <c r="H144" s="151" t="s">
        <v>3680</v>
      </c>
      <c r="I144" s="161" t="s">
        <v>2247</v>
      </c>
    </row>
    <row r="145" spans="1:9" ht="27.95" customHeight="1" x14ac:dyDescent="0.25">
      <c r="A145" s="145">
        <f t="shared" si="2"/>
        <v>142</v>
      </c>
      <c r="B145" s="146" t="s">
        <v>488</v>
      </c>
      <c r="C145" s="147" t="s">
        <v>8186</v>
      </c>
      <c r="D145" s="146" t="s">
        <v>5063</v>
      </c>
      <c r="E145" s="146" t="s">
        <v>5263</v>
      </c>
      <c r="F145" s="146" t="s">
        <v>5264</v>
      </c>
      <c r="G145" s="146" t="s">
        <v>6695</v>
      </c>
      <c r="H145" s="147" t="s">
        <v>3681</v>
      </c>
      <c r="I145" s="157" t="s">
        <v>2248</v>
      </c>
    </row>
    <row r="146" spans="1:9" ht="27.95" customHeight="1" x14ac:dyDescent="0.25">
      <c r="A146" s="148">
        <f t="shared" si="2"/>
        <v>143</v>
      </c>
      <c r="B146" s="149" t="s">
        <v>489</v>
      </c>
      <c r="C146" s="150" t="s">
        <v>8187</v>
      </c>
      <c r="D146" s="149" t="s">
        <v>5172</v>
      </c>
      <c r="E146" s="149" t="s">
        <v>5265</v>
      </c>
      <c r="F146" s="149" t="s">
        <v>5266</v>
      </c>
      <c r="G146" s="149" t="s">
        <v>6696</v>
      </c>
      <c r="H146" s="150" t="s">
        <v>3682</v>
      </c>
      <c r="I146" s="158" t="s">
        <v>2249</v>
      </c>
    </row>
    <row r="147" spans="1:9" ht="27.95" customHeight="1" x14ac:dyDescent="0.25">
      <c r="A147" s="130">
        <f t="shared" si="2"/>
        <v>144</v>
      </c>
      <c r="B147" s="131" t="s">
        <v>490</v>
      </c>
      <c r="C147" s="132" t="s">
        <v>8188</v>
      </c>
      <c r="D147" s="131" t="s">
        <v>5106</v>
      </c>
      <c r="E147" s="131" t="s">
        <v>5185</v>
      </c>
      <c r="F147" s="131" t="s">
        <v>5267</v>
      </c>
      <c r="G147" s="131" t="s">
        <v>6697</v>
      </c>
      <c r="H147" s="132"/>
      <c r="I147" s="159"/>
    </row>
    <row r="148" spans="1:9" ht="27.95" customHeight="1" x14ac:dyDescent="0.25">
      <c r="A148" s="142">
        <f t="shared" si="2"/>
        <v>145</v>
      </c>
      <c r="B148" s="143" t="s">
        <v>491</v>
      </c>
      <c r="C148" s="144" t="s">
        <v>8189</v>
      </c>
      <c r="D148" s="143" t="s">
        <v>5071</v>
      </c>
      <c r="E148" s="143" t="s">
        <v>5160</v>
      </c>
      <c r="F148" s="143" t="s">
        <v>5268</v>
      </c>
      <c r="G148" s="143" t="s">
        <v>6698</v>
      </c>
      <c r="H148" s="144" t="s">
        <v>3683</v>
      </c>
      <c r="I148" s="160" t="s">
        <v>2250</v>
      </c>
    </row>
    <row r="149" spans="1:9" ht="27.95" customHeight="1" x14ac:dyDescent="0.25">
      <c r="A149" s="139">
        <f t="shared" si="2"/>
        <v>146</v>
      </c>
      <c r="B149" s="140" t="s">
        <v>492</v>
      </c>
      <c r="C149" s="151" t="s">
        <v>8190</v>
      </c>
      <c r="D149" s="140" t="s">
        <v>5060</v>
      </c>
      <c r="E149" s="140" t="s">
        <v>5193</v>
      </c>
      <c r="F149" s="140" t="s">
        <v>5269</v>
      </c>
      <c r="G149" s="140" t="s">
        <v>6699</v>
      </c>
      <c r="H149" s="151" t="s">
        <v>3684</v>
      </c>
      <c r="I149" s="161" t="s">
        <v>2251</v>
      </c>
    </row>
    <row r="150" spans="1:9" ht="27.95" customHeight="1" x14ac:dyDescent="0.25">
      <c r="A150" s="145">
        <f t="shared" si="2"/>
        <v>147</v>
      </c>
      <c r="B150" s="146" t="s">
        <v>493</v>
      </c>
      <c r="C150" s="147" t="s">
        <v>8191</v>
      </c>
      <c r="D150" s="146" t="s">
        <v>5066</v>
      </c>
      <c r="E150" s="146" t="s">
        <v>5067</v>
      </c>
      <c r="F150" s="146" t="s">
        <v>5270</v>
      </c>
      <c r="G150" s="146" t="s">
        <v>6700</v>
      </c>
      <c r="H150" s="147"/>
      <c r="I150" s="157"/>
    </row>
    <row r="151" spans="1:9" ht="27.95" customHeight="1" x14ac:dyDescent="0.25">
      <c r="A151" s="148">
        <f t="shared" si="2"/>
        <v>148</v>
      </c>
      <c r="B151" s="149" t="s">
        <v>494</v>
      </c>
      <c r="C151" s="150" t="s">
        <v>8192</v>
      </c>
      <c r="D151" s="149" t="s">
        <v>5140</v>
      </c>
      <c r="E151" s="149" t="s">
        <v>5182</v>
      </c>
      <c r="F151" s="149" t="s">
        <v>5271</v>
      </c>
      <c r="G151" s="149" t="s">
        <v>6701</v>
      </c>
      <c r="H151" s="150" t="s">
        <v>3685</v>
      </c>
      <c r="I151" s="158" t="s">
        <v>2252</v>
      </c>
    </row>
    <row r="152" spans="1:9" ht="27.95" customHeight="1" x14ac:dyDescent="0.25">
      <c r="A152" s="130">
        <f t="shared" si="2"/>
        <v>149</v>
      </c>
      <c r="B152" s="131" t="s">
        <v>495</v>
      </c>
      <c r="C152" s="132" t="s">
        <v>8192</v>
      </c>
      <c r="D152" s="131" t="s">
        <v>5140</v>
      </c>
      <c r="E152" s="131" t="s">
        <v>5182</v>
      </c>
      <c r="F152" s="131" t="s">
        <v>5271</v>
      </c>
      <c r="G152" s="131" t="s">
        <v>6701</v>
      </c>
      <c r="H152" s="132" t="s">
        <v>3686</v>
      </c>
      <c r="I152" s="159" t="s">
        <v>2253</v>
      </c>
    </row>
    <row r="153" spans="1:9" ht="27.95" customHeight="1" x14ac:dyDescent="0.25">
      <c r="A153" s="142">
        <f t="shared" si="2"/>
        <v>150</v>
      </c>
      <c r="B153" s="143" t="s">
        <v>496</v>
      </c>
      <c r="C153" s="144" t="s">
        <v>8193</v>
      </c>
      <c r="D153" s="143" t="s">
        <v>5071</v>
      </c>
      <c r="E153" s="143" t="s">
        <v>5272</v>
      </c>
      <c r="F153" s="143" t="s">
        <v>5273</v>
      </c>
      <c r="G153" s="143" t="s">
        <v>6702</v>
      </c>
      <c r="H153" s="144" t="s">
        <v>3687</v>
      </c>
      <c r="I153" s="160" t="s">
        <v>2254</v>
      </c>
    </row>
    <row r="154" spans="1:9" ht="27.95" customHeight="1" x14ac:dyDescent="0.25">
      <c r="A154" s="139">
        <f t="shared" si="2"/>
        <v>151</v>
      </c>
      <c r="B154" s="140" t="s">
        <v>497</v>
      </c>
      <c r="C154" s="151" t="s">
        <v>8194</v>
      </c>
      <c r="D154" s="140" t="s">
        <v>5088</v>
      </c>
      <c r="E154" s="140" t="s">
        <v>5086</v>
      </c>
      <c r="F154" s="140" t="s">
        <v>5274</v>
      </c>
      <c r="G154" s="140" t="s">
        <v>6703</v>
      </c>
      <c r="H154" s="151"/>
      <c r="I154" s="161"/>
    </row>
    <row r="155" spans="1:9" ht="27.95" customHeight="1" x14ac:dyDescent="0.25">
      <c r="A155" s="145">
        <f t="shared" si="2"/>
        <v>152</v>
      </c>
      <c r="B155" s="146" t="s">
        <v>498</v>
      </c>
      <c r="C155" s="147" t="s">
        <v>8195</v>
      </c>
      <c r="D155" s="146" t="s">
        <v>5063</v>
      </c>
      <c r="E155" s="146" t="s">
        <v>5064</v>
      </c>
      <c r="F155" s="146" t="s">
        <v>5275</v>
      </c>
      <c r="G155" s="146" t="s">
        <v>6704</v>
      </c>
      <c r="H155" s="147" t="s">
        <v>3688</v>
      </c>
      <c r="I155" s="157" t="s">
        <v>2255</v>
      </c>
    </row>
    <row r="156" spans="1:9" ht="27.95" customHeight="1" x14ac:dyDescent="0.25">
      <c r="A156" s="148">
        <f t="shared" si="2"/>
        <v>153</v>
      </c>
      <c r="B156" s="149" t="s">
        <v>499</v>
      </c>
      <c r="C156" s="150" t="s">
        <v>8196</v>
      </c>
      <c r="D156" s="149" t="s">
        <v>5063</v>
      </c>
      <c r="E156" s="149" t="s">
        <v>5069</v>
      </c>
      <c r="F156" s="149" t="s">
        <v>5276</v>
      </c>
      <c r="G156" s="149" t="s">
        <v>6705</v>
      </c>
      <c r="H156" s="150"/>
      <c r="I156" s="158"/>
    </row>
    <row r="157" spans="1:9" ht="27.95" customHeight="1" x14ac:dyDescent="0.25">
      <c r="A157" s="130">
        <f t="shared" si="2"/>
        <v>154</v>
      </c>
      <c r="B157" s="131" t="s">
        <v>500</v>
      </c>
      <c r="C157" s="132" t="s">
        <v>8197</v>
      </c>
      <c r="D157" s="131" t="s">
        <v>5200</v>
      </c>
      <c r="E157" s="131" t="s">
        <v>5277</v>
      </c>
      <c r="F157" s="131" t="s">
        <v>5278</v>
      </c>
      <c r="G157" s="131" t="s">
        <v>6706</v>
      </c>
      <c r="H157" s="132"/>
      <c r="I157" s="159"/>
    </row>
    <row r="158" spans="1:9" ht="27.95" customHeight="1" x14ac:dyDescent="0.25">
      <c r="A158" s="142">
        <f t="shared" si="2"/>
        <v>155</v>
      </c>
      <c r="B158" s="143" t="s">
        <v>501</v>
      </c>
      <c r="C158" s="144" t="s">
        <v>8198</v>
      </c>
      <c r="D158" s="143" t="s">
        <v>5063</v>
      </c>
      <c r="E158" s="143" t="s">
        <v>5189</v>
      </c>
      <c r="F158" s="143" t="s">
        <v>5279</v>
      </c>
      <c r="G158" s="143" t="s">
        <v>6707</v>
      </c>
      <c r="H158" s="144" t="s">
        <v>3689</v>
      </c>
      <c r="I158" s="160" t="s">
        <v>2256</v>
      </c>
    </row>
    <row r="159" spans="1:9" ht="27.95" customHeight="1" x14ac:dyDescent="0.25">
      <c r="A159" s="139">
        <f t="shared" si="2"/>
        <v>156</v>
      </c>
      <c r="B159" s="140" t="s">
        <v>502</v>
      </c>
      <c r="C159" s="151" t="s">
        <v>8199</v>
      </c>
      <c r="D159" s="140" t="s">
        <v>5106</v>
      </c>
      <c r="E159" s="140" t="s">
        <v>5280</v>
      </c>
      <c r="F159" s="140" t="s">
        <v>5281</v>
      </c>
      <c r="G159" s="140" t="s">
        <v>6708</v>
      </c>
      <c r="H159" s="151" t="s">
        <v>3690</v>
      </c>
      <c r="I159" s="161" t="s">
        <v>2257</v>
      </c>
    </row>
    <row r="160" spans="1:9" ht="27.95" customHeight="1" x14ac:dyDescent="0.25">
      <c r="A160" s="145">
        <f t="shared" si="2"/>
        <v>157</v>
      </c>
      <c r="B160" s="146" t="s">
        <v>503</v>
      </c>
      <c r="C160" s="147" t="s">
        <v>8200</v>
      </c>
      <c r="D160" s="146" t="s">
        <v>5126</v>
      </c>
      <c r="E160" s="146" t="s">
        <v>5210</v>
      </c>
      <c r="F160" s="146" t="s">
        <v>5282</v>
      </c>
      <c r="G160" s="146" t="s">
        <v>6709</v>
      </c>
      <c r="H160" s="147"/>
      <c r="I160" s="157"/>
    </row>
    <row r="161" spans="1:9" ht="27.95" customHeight="1" x14ac:dyDescent="0.25">
      <c r="A161" s="148">
        <f t="shared" si="2"/>
        <v>158</v>
      </c>
      <c r="B161" s="149" t="s">
        <v>504</v>
      </c>
      <c r="C161" s="150" t="s">
        <v>8201</v>
      </c>
      <c r="D161" s="149" t="s">
        <v>5126</v>
      </c>
      <c r="E161" s="149" t="s">
        <v>5151</v>
      </c>
      <c r="F161" s="149" t="s">
        <v>5283</v>
      </c>
      <c r="G161" s="149" t="s">
        <v>6710</v>
      </c>
      <c r="H161" s="150" t="s">
        <v>3691</v>
      </c>
      <c r="I161" s="158" t="s">
        <v>2258</v>
      </c>
    </row>
    <row r="162" spans="1:9" ht="27.95" customHeight="1" x14ac:dyDescent="0.25">
      <c r="A162" s="130">
        <f t="shared" si="2"/>
        <v>159</v>
      </c>
      <c r="B162" s="131" t="s">
        <v>505</v>
      </c>
      <c r="C162" s="132" t="s">
        <v>8202</v>
      </c>
      <c r="D162" s="131" t="s">
        <v>5066</v>
      </c>
      <c r="E162" s="131" t="s">
        <v>5080</v>
      </c>
      <c r="F162" s="131" t="s">
        <v>5284</v>
      </c>
      <c r="G162" s="131" t="s">
        <v>6711</v>
      </c>
      <c r="H162" s="132" t="s">
        <v>3692</v>
      </c>
      <c r="I162" s="159" t="s">
        <v>2259</v>
      </c>
    </row>
    <row r="163" spans="1:9" ht="27.95" customHeight="1" x14ac:dyDescent="0.25">
      <c r="A163" s="142">
        <f t="shared" si="2"/>
        <v>160</v>
      </c>
      <c r="B163" s="143" t="s">
        <v>506</v>
      </c>
      <c r="C163" s="144" t="s">
        <v>8203</v>
      </c>
      <c r="D163" s="143" t="s">
        <v>5088</v>
      </c>
      <c r="E163" s="143" t="s">
        <v>5164</v>
      </c>
      <c r="F163" s="143" t="s">
        <v>5285</v>
      </c>
      <c r="G163" s="143" t="s">
        <v>6712</v>
      </c>
      <c r="H163" s="144" t="s">
        <v>3693</v>
      </c>
      <c r="I163" s="160" t="s">
        <v>2260</v>
      </c>
    </row>
    <row r="164" spans="1:9" ht="27.95" customHeight="1" x14ac:dyDescent="0.25">
      <c r="A164" s="139">
        <f t="shared" si="2"/>
        <v>161</v>
      </c>
      <c r="B164" s="140" t="s">
        <v>507</v>
      </c>
      <c r="C164" s="151" t="s">
        <v>8204</v>
      </c>
      <c r="D164" s="140" t="s">
        <v>5172</v>
      </c>
      <c r="E164" s="140" t="s">
        <v>5286</v>
      </c>
      <c r="F164" s="140" t="s">
        <v>5287</v>
      </c>
      <c r="G164" s="140" t="s">
        <v>6713</v>
      </c>
      <c r="H164" s="151" t="s">
        <v>3694</v>
      </c>
      <c r="I164" s="161" t="s">
        <v>2261</v>
      </c>
    </row>
    <row r="165" spans="1:9" ht="27.95" customHeight="1" x14ac:dyDescent="0.25">
      <c r="A165" s="145">
        <f t="shared" si="2"/>
        <v>162</v>
      </c>
      <c r="B165" s="146" t="s">
        <v>508</v>
      </c>
      <c r="C165" s="147" t="s">
        <v>8205</v>
      </c>
      <c r="D165" s="146" t="s">
        <v>5172</v>
      </c>
      <c r="E165" s="146" t="s">
        <v>5251</v>
      </c>
      <c r="F165" s="146" t="s">
        <v>5288</v>
      </c>
      <c r="G165" s="146" t="s">
        <v>6714</v>
      </c>
      <c r="H165" s="147"/>
      <c r="I165" s="157"/>
    </row>
    <row r="166" spans="1:9" ht="27.95" customHeight="1" x14ac:dyDescent="0.25">
      <c r="A166" s="148">
        <f t="shared" si="2"/>
        <v>163</v>
      </c>
      <c r="B166" s="149" t="s">
        <v>509</v>
      </c>
      <c r="C166" s="150" t="s">
        <v>8206</v>
      </c>
      <c r="D166" s="149" t="s">
        <v>5109</v>
      </c>
      <c r="E166" s="149" t="s">
        <v>5289</v>
      </c>
      <c r="F166" s="149" t="s">
        <v>5290</v>
      </c>
      <c r="G166" s="149" t="s">
        <v>6715</v>
      </c>
      <c r="H166" s="150"/>
      <c r="I166" s="158"/>
    </row>
    <row r="167" spans="1:9" ht="27.95" customHeight="1" x14ac:dyDescent="0.25">
      <c r="A167" s="130">
        <f t="shared" si="2"/>
        <v>164</v>
      </c>
      <c r="B167" s="131" t="s">
        <v>510</v>
      </c>
      <c r="C167" s="132" t="s">
        <v>8207</v>
      </c>
      <c r="D167" s="131" t="s">
        <v>5071</v>
      </c>
      <c r="E167" s="131" t="s">
        <v>5174</v>
      </c>
      <c r="F167" s="131" t="s">
        <v>5291</v>
      </c>
      <c r="G167" s="131" t="s">
        <v>6716</v>
      </c>
      <c r="H167" s="132"/>
      <c r="I167" s="159"/>
    </row>
    <row r="168" spans="1:9" ht="27.95" customHeight="1" x14ac:dyDescent="0.25">
      <c r="A168" s="142">
        <f t="shared" si="2"/>
        <v>165</v>
      </c>
      <c r="B168" s="143" t="s">
        <v>511</v>
      </c>
      <c r="C168" s="144" t="s">
        <v>8208</v>
      </c>
      <c r="D168" s="143" t="s">
        <v>5077</v>
      </c>
      <c r="E168" s="143" t="s">
        <v>5078</v>
      </c>
      <c r="F168" s="143" t="s">
        <v>5292</v>
      </c>
      <c r="G168" s="143" t="s">
        <v>6717</v>
      </c>
      <c r="H168" s="144" t="s">
        <v>3695</v>
      </c>
      <c r="I168" s="160" t="s">
        <v>2262</v>
      </c>
    </row>
    <row r="169" spans="1:9" ht="27.95" customHeight="1" x14ac:dyDescent="0.25">
      <c r="A169" s="139">
        <f t="shared" si="2"/>
        <v>166</v>
      </c>
      <c r="B169" s="140" t="s">
        <v>512</v>
      </c>
      <c r="C169" s="151" t="s">
        <v>8209</v>
      </c>
      <c r="D169" s="140" t="s">
        <v>5109</v>
      </c>
      <c r="E169" s="140" t="s">
        <v>5293</v>
      </c>
      <c r="F169" s="140" t="s">
        <v>5294</v>
      </c>
      <c r="G169" s="140" t="s">
        <v>6718</v>
      </c>
      <c r="H169" s="151" t="s">
        <v>3696</v>
      </c>
      <c r="I169" s="161" t="s">
        <v>2263</v>
      </c>
    </row>
    <row r="170" spans="1:9" ht="27.95" customHeight="1" x14ac:dyDescent="0.25">
      <c r="A170" s="145">
        <f t="shared" si="2"/>
        <v>167</v>
      </c>
      <c r="B170" s="146" t="s">
        <v>513</v>
      </c>
      <c r="C170" s="147" t="s">
        <v>8210</v>
      </c>
      <c r="D170" s="146" t="s">
        <v>5200</v>
      </c>
      <c r="E170" s="146" t="s">
        <v>5295</v>
      </c>
      <c r="F170" s="146" t="s">
        <v>5296</v>
      </c>
      <c r="G170" s="146" t="s">
        <v>6719</v>
      </c>
      <c r="H170" s="147"/>
      <c r="I170" s="157"/>
    </row>
    <row r="171" spans="1:9" ht="27.95" customHeight="1" x14ac:dyDescent="0.25">
      <c r="A171" s="148">
        <f t="shared" si="2"/>
        <v>168</v>
      </c>
      <c r="B171" s="149" t="s">
        <v>514</v>
      </c>
      <c r="C171" s="150" t="s">
        <v>8211</v>
      </c>
      <c r="D171" s="149" t="s">
        <v>5074</v>
      </c>
      <c r="E171" s="149" t="s">
        <v>5120</v>
      </c>
      <c r="F171" s="149" t="s">
        <v>5297</v>
      </c>
      <c r="G171" s="149" t="s">
        <v>6720</v>
      </c>
      <c r="H171" s="150" t="s">
        <v>3697</v>
      </c>
      <c r="I171" s="158" t="s">
        <v>2264</v>
      </c>
    </row>
    <row r="172" spans="1:9" ht="27.95" customHeight="1" x14ac:dyDescent="0.25">
      <c r="A172" s="130">
        <f t="shared" si="2"/>
        <v>169</v>
      </c>
      <c r="B172" s="131" t="s">
        <v>515</v>
      </c>
      <c r="C172" s="132" t="s">
        <v>8212</v>
      </c>
      <c r="D172" s="131" t="s">
        <v>5074</v>
      </c>
      <c r="E172" s="131" t="s">
        <v>5227</v>
      </c>
      <c r="F172" s="131" t="s">
        <v>5298</v>
      </c>
      <c r="G172" s="131" t="s">
        <v>6721</v>
      </c>
      <c r="H172" s="132" t="s">
        <v>3698</v>
      </c>
      <c r="I172" s="159" t="s">
        <v>2265</v>
      </c>
    </row>
    <row r="173" spans="1:9" ht="27.95" customHeight="1" x14ac:dyDescent="0.25">
      <c r="A173" s="142">
        <f t="shared" si="2"/>
        <v>170</v>
      </c>
      <c r="B173" s="143" t="s">
        <v>516</v>
      </c>
      <c r="C173" s="144" t="s">
        <v>8213</v>
      </c>
      <c r="D173" s="143" t="s">
        <v>5060</v>
      </c>
      <c r="E173" s="143" t="s">
        <v>5299</v>
      </c>
      <c r="F173" s="143" t="s">
        <v>5300</v>
      </c>
      <c r="G173" s="143" t="s">
        <v>6722</v>
      </c>
      <c r="H173" s="144" t="s">
        <v>3573</v>
      </c>
      <c r="I173" s="160" t="s">
        <v>2266</v>
      </c>
    </row>
    <row r="174" spans="1:9" ht="27.95" customHeight="1" x14ac:dyDescent="0.25">
      <c r="A174" s="139">
        <f t="shared" si="2"/>
        <v>171</v>
      </c>
      <c r="B174" s="140" t="s">
        <v>517</v>
      </c>
      <c r="C174" s="151" t="s">
        <v>8214</v>
      </c>
      <c r="D174" s="140" t="s">
        <v>5153</v>
      </c>
      <c r="E174" s="140" t="s">
        <v>5301</v>
      </c>
      <c r="F174" s="140" t="s">
        <v>5302</v>
      </c>
      <c r="G174" s="140" t="s">
        <v>6723</v>
      </c>
      <c r="H174" s="151" t="s">
        <v>3699</v>
      </c>
      <c r="I174" s="161" t="s">
        <v>2267</v>
      </c>
    </row>
    <row r="175" spans="1:9" ht="27.95" customHeight="1" x14ac:dyDescent="0.25">
      <c r="A175" s="145">
        <f t="shared" si="2"/>
        <v>172</v>
      </c>
      <c r="B175" s="146" t="s">
        <v>518</v>
      </c>
      <c r="C175" s="147" t="s">
        <v>8215</v>
      </c>
      <c r="D175" s="146" t="s">
        <v>5082</v>
      </c>
      <c r="E175" s="146" t="s">
        <v>5094</v>
      </c>
      <c r="F175" s="146" t="s">
        <v>5303</v>
      </c>
      <c r="G175" s="146" t="s">
        <v>6724</v>
      </c>
      <c r="H175" s="147" t="s">
        <v>3700</v>
      </c>
      <c r="I175" s="157" t="s">
        <v>2268</v>
      </c>
    </row>
    <row r="176" spans="1:9" ht="27.95" customHeight="1" x14ac:dyDescent="0.25">
      <c r="A176" s="148">
        <f t="shared" si="2"/>
        <v>173</v>
      </c>
      <c r="B176" s="149" t="s">
        <v>519</v>
      </c>
      <c r="C176" s="150" t="s">
        <v>8216</v>
      </c>
      <c r="D176" s="149" t="s">
        <v>5063</v>
      </c>
      <c r="E176" s="149" t="s">
        <v>5064</v>
      </c>
      <c r="F176" s="149" t="s">
        <v>5304</v>
      </c>
      <c r="G176" s="149" t="s">
        <v>6725</v>
      </c>
      <c r="H176" s="150"/>
      <c r="I176" s="158"/>
    </row>
    <row r="177" spans="1:9" ht="27.95" customHeight="1" x14ac:dyDescent="0.25">
      <c r="A177" s="130">
        <f t="shared" si="2"/>
        <v>174</v>
      </c>
      <c r="B177" s="131" t="s">
        <v>520</v>
      </c>
      <c r="C177" s="132" t="s">
        <v>8217</v>
      </c>
      <c r="D177" s="131" t="s">
        <v>5112</v>
      </c>
      <c r="E177" s="131" t="s">
        <v>5305</v>
      </c>
      <c r="F177" s="131" t="s">
        <v>5306</v>
      </c>
      <c r="G177" s="131" t="s">
        <v>6726</v>
      </c>
      <c r="H177" s="132"/>
      <c r="I177" s="159"/>
    </row>
    <row r="178" spans="1:9" ht="27.95" customHeight="1" x14ac:dyDescent="0.25">
      <c r="A178" s="142">
        <f t="shared" si="2"/>
        <v>175</v>
      </c>
      <c r="B178" s="143" t="s">
        <v>521</v>
      </c>
      <c r="C178" s="144" t="s">
        <v>8218</v>
      </c>
      <c r="D178" s="143" t="s">
        <v>5077</v>
      </c>
      <c r="E178" s="143" t="s">
        <v>5077</v>
      </c>
      <c r="F178" s="143" t="s">
        <v>5307</v>
      </c>
      <c r="G178" s="143" t="s">
        <v>6727</v>
      </c>
      <c r="H178" s="144" t="s">
        <v>3701</v>
      </c>
      <c r="I178" s="160" t="s">
        <v>2269</v>
      </c>
    </row>
    <row r="179" spans="1:9" ht="27.95" customHeight="1" x14ac:dyDescent="0.25">
      <c r="A179" s="139">
        <f t="shared" si="2"/>
        <v>176</v>
      </c>
      <c r="B179" s="140" t="s">
        <v>522</v>
      </c>
      <c r="C179" s="151" t="s">
        <v>8219</v>
      </c>
      <c r="D179" s="140" t="s">
        <v>5071</v>
      </c>
      <c r="E179" s="140" t="s">
        <v>5308</v>
      </c>
      <c r="F179" s="140" t="s">
        <v>5309</v>
      </c>
      <c r="G179" s="140" t="s">
        <v>6728</v>
      </c>
      <c r="H179" s="151"/>
      <c r="I179" s="161"/>
    </row>
    <row r="180" spans="1:9" ht="27.95" customHeight="1" x14ac:dyDescent="0.25">
      <c r="A180" s="145">
        <f t="shared" si="2"/>
        <v>177</v>
      </c>
      <c r="B180" s="146" t="s">
        <v>523</v>
      </c>
      <c r="C180" s="147" t="s">
        <v>8220</v>
      </c>
      <c r="D180" s="146" t="s">
        <v>5168</v>
      </c>
      <c r="E180" s="146" t="s">
        <v>5310</v>
      </c>
      <c r="F180" s="146" t="s">
        <v>5311</v>
      </c>
      <c r="G180" s="146" t="s">
        <v>6729</v>
      </c>
      <c r="H180" s="147" t="s">
        <v>3702</v>
      </c>
      <c r="I180" s="157" t="s">
        <v>2270</v>
      </c>
    </row>
    <row r="181" spans="1:9" ht="27.95" customHeight="1" x14ac:dyDescent="0.25">
      <c r="A181" s="148">
        <f t="shared" si="2"/>
        <v>178</v>
      </c>
      <c r="B181" s="149" t="s">
        <v>524</v>
      </c>
      <c r="C181" s="150" t="s">
        <v>8220</v>
      </c>
      <c r="D181" s="149" t="s">
        <v>5168</v>
      </c>
      <c r="E181" s="149" t="s">
        <v>5310</v>
      </c>
      <c r="F181" s="149" t="s">
        <v>5311</v>
      </c>
      <c r="G181" s="149" t="s">
        <v>6729</v>
      </c>
      <c r="H181" s="150" t="s">
        <v>3703</v>
      </c>
      <c r="I181" s="158" t="s">
        <v>2271</v>
      </c>
    </row>
    <row r="182" spans="1:9" ht="27.95" customHeight="1" x14ac:dyDescent="0.25">
      <c r="A182" s="130">
        <f t="shared" si="2"/>
        <v>179</v>
      </c>
      <c r="B182" s="131" t="s">
        <v>525</v>
      </c>
      <c r="C182" s="132" t="s">
        <v>8221</v>
      </c>
      <c r="D182" s="131" t="s">
        <v>5077</v>
      </c>
      <c r="E182" s="131" t="s">
        <v>5312</v>
      </c>
      <c r="F182" s="131" t="s">
        <v>5313</v>
      </c>
      <c r="G182" s="131" t="s">
        <v>6730</v>
      </c>
      <c r="H182" s="132" t="s">
        <v>3704</v>
      </c>
      <c r="I182" s="159" t="s">
        <v>2272</v>
      </c>
    </row>
    <row r="183" spans="1:9" ht="27.95" customHeight="1" x14ac:dyDescent="0.25">
      <c r="A183" s="142">
        <f t="shared" si="2"/>
        <v>180</v>
      </c>
      <c r="B183" s="143" t="s">
        <v>526</v>
      </c>
      <c r="C183" s="144" t="s">
        <v>8222</v>
      </c>
      <c r="D183" s="143" t="s">
        <v>5140</v>
      </c>
      <c r="E183" s="143" t="s">
        <v>5146</v>
      </c>
      <c r="F183" s="143" t="s">
        <v>5314</v>
      </c>
      <c r="G183" s="143" t="s">
        <v>6731</v>
      </c>
      <c r="H183" s="144" t="s">
        <v>3705</v>
      </c>
      <c r="I183" s="160" t="s">
        <v>2273</v>
      </c>
    </row>
    <row r="184" spans="1:9" ht="27.95" customHeight="1" x14ac:dyDescent="0.25">
      <c r="A184" s="139">
        <f t="shared" si="2"/>
        <v>181</v>
      </c>
      <c r="B184" s="140" t="s">
        <v>527</v>
      </c>
      <c r="C184" s="151" t="s">
        <v>8223</v>
      </c>
      <c r="D184" s="140" t="s">
        <v>5088</v>
      </c>
      <c r="E184" s="140" t="s">
        <v>5207</v>
      </c>
      <c r="F184" s="140" t="s">
        <v>5315</v>
      </c>
      <c r="G184" s="140" t="s">
        <v>6732</v>
      </c>
      <c r="H184" s="151"/>
      <c r="I184" s="161"/>
    </row>
    <row r="185" spans="1:9" ht="27.95" customHeight="1" x14ac:dyDescent="0.25">
      <c r="A185" s="145">
        <f t="shared" si="2"/>
        <v>182</v>
      </c>
      <c r="B185" s="146" t="s">
        <v>528</v>
      </c>
      <c r="C185" s="147" t="s">
        <v>8224</v>
      </c>
      <c r="D185" s="146" t="s">
        <v>5106</v>
      </c>
      <c r="E185" s="146" t="s">
        <v>5280</v>
      </c>
      <c r="F185" s="146" t="s">
        <v>5316</v>
      </c>
      <c r="G185" s="146" t="s">
        <v>6733</v>
      </c>
      <c r="H185" s="147" t="s">
        <v>3706</v>
      </c>
      <c r="I185" s="157" t="s">
        <v>2274</v>
      </c>
    </row>
    <row r="186" spans="1:9" ht="27.95" customHeight="1" x14ac:dyDescent="0.25">
      <c r="A186" s="148">
        <f t="shared" si="2"/>
        <v>183</v>
      </c>
      <c r="B186" s="149" t="s">
        <v>529</v>
      </c>
      <c r="C186" s="150" t="s">
        <v>8224</v>
      </c>
      <c r="D186" s="149" t="s">
        <v>5106</v>
      </c>
      <c r="E186" s="149" t="s">
        <v>5280</v>
      </c>
      <c r="F186" s="149" t="s">
        <v>5316</v>
      </c>
      <c r="G186" s="149" t="s">
        <v>6733</v>
      </c>
      <c r="H186" s="150" t="s">
        <v>3707</v>
      </c>
      <c r="I186" s="158"/>
    </row>
    <row r="187" spans="1:9" ht="27.95" customHeight="1" x14ac:dyDescent="0.25">
      <c r="A187" s="130">
        <f t="shared" si="2"/>
        <v>184</v>
      </c>
      <c r="B187" s="131" t="s">
        <v>530</v>
      </c>
      <c r="C187" s="132" t="s">
        <v>8225</v>
      </c>
      <c r="D187" s="131" t="s">
        <v>5126</v>
      </c>
      <c r="E187" s="131" t="s">
        <v>5126</v>
      </c>
      <c r="F187" s="131" t="s">
        <v>5317</v>
      </c>
      <c r="G187" s="131" t="s">
        <v>6734</v>
      </c>
      <c r="H187" s="132" t="s">
        <v>3708</v>
      </c>
      <c r="I187" s="159" t="s">
        <v>2275</v>
      </c>
    </row>
    <row r="188" spans="1:9" ht="27.95" customHeight="1" x14ac:dyDescent="0.25">
      <c r="A188" s="142">
        <f t="shared" si="2"/>
        <v>185</v>
      </c>
      <c r="B188" s="143" t="s">
        <v>531</v>
      </c>
      <c r="C188" s="144" t="s">
        <v>8226</v>
      </c>
      <c r="D188" s="143" t="s">
        <v>5077</v>
      </c>
      <c r="E188" s="143" t="s">
        <v>5258</v>
      </c>
      <c r="F188" s="143" t="s">
        <v>5318</v>
      </c>
      <c r="G188" s="143" t="s">
        <v>6735</v>
      </c>
      <c r="H188" s="144" t="s">
        <v>3709</v>
      </c>
      <c r="I188" s="160" t="s">
        <v>2276</v>
      </c>
    </row>
    <row r="189" spans="1:9" ht="27.95" customHeight="1" x14ac:dyDescent="0.25">
      <c r="A189" s="139">
        <f t="shared" si="2"/>
        <v>186</v>
      </c>
      <c r="B189" s="140" t="s">
        <v>532</v>
      </c>
      <c r="C189" s="151" t="s">
        <v>8227</v>
      </c>
      <c r="D189" s="140" t="s">
        <v>5074</v>
      </c>
      <c r="E189" s="140" t="s">
        <v>5319</v>
      </c>
      <c r="F189" s="140" t="s">
        <v>5320</v>
      </c>
      <c r="G189" s="140" t="s">
        <v>6736</v>
      </c>
      <c r="H189" s="151" t="s">
        <v>3710</v>
      </c>
      <c r="I189" s="161" t="s">
        <v>2277</v>
      </c>
    </row>
    <row r="190" spans="1:9" ht="27.95" customHeight="1" x14ac:dyDescent="0.25">
      <c r="A190" s="145">
        <f t="shared" si="2"/>
        <v>187</v>
      </c>
      <c r="B190" s="146" t="s">
        <v>533</v>
      </c>
      <c r="C190" s="147" t="s">
        <v>8228</v>
      </c>
      <c r="D190" s="146" t="s">
        <v>5168</v>
      </c>
      <c r="E190" s="146" t="s">
        <v>5310</v>
      </c>
      <c r="F190" s="146" t="s">
        <v>5321</v>
      </c>
      <c r="G190" s="146" t="s">
        <v>6737</v>
      </c>
      <c r="H190" s="147"/>
      <c r="I190" s="157"/>
    </row>
    <row r="191" spans="1:9" ht="27.95" customHeight="1" x14ac:dyDescent="0.25">
      <c r="A191" s="148">
        <f t="shared" si="2"/>
        <v>188</v>
      </c>
      <c r="B191" s="149" t="s">
        <v>534</v>
      </c>
      <c r="C191" s="150" t="s">
        <v>8229</v>
      </c>
      <c r="D191" s="149" t="s">
        <v>5082</v>
      </c>
      <c r="E191" s="149" t="s">
        <v>5322</v>
      </c>
      <c r="F191" s="149" t="s">
        <v>5323</v>
      </c>
      <c r="G191" s="149" t="s">
        <v>6738</v>
      </c>
      <c r="H191" s="150"/>
      <c r="I191" s="158"/>
    </row>
    <row r="192" spans="1:9" ht="27.95" customHeight="1" x14ac:dyDescent="0.25">
      <c r="A192" s="130">
        <f t="shared" si="2"/>
        <v>189</v>
      </c>
      <c r="B192" s="131" t="s">
        <v>535</v>
      </c>
      <c r="C192" s="132" t="s">
        <v>8230</v>
      </c>
      <c r="D192" s="131" t="s">
        <v>5082</v>
      </c>
      <c r="E192" s="131" t="s">
        <v>5082</v>
      </c>
      <c r="F192" s="131" t="s">
        <v>5324</v>
      </c>
      <c r="G192" s="131" t="s">
        <v>6739</v>
      </c>
      <c r="H192" s="132" t="s">
        <v>3711</v>
      </c>
      <c r="I192" s="159" t="s">
        <v>2278</v>
      </c>
    </row>
    <row r="193" spans="1:9" ht="27.95" customHeight="1" x14ac:dyDescent="0.25">
      <c r="A193" s="142">
        <f t="shared" si="2"/>
        <v>190</v>
      </c>
      <c r="B193" s="143" t="s">
        <v>536</v>
      </c>
      <c r="C193" s="144" t="s">
        <v>8231</v>
      </c>
      <c r="D193" s="143" t="s">
        <v>5074</v>
      </c>
      <c r="E193" s="143" t="s">
        <v>5075</v>
      </c>
      <c r="F193" s="143" t="s">
        <v>5325</v>
      </c>
      <c r="G193" s="143" t="s">
        <v>6740</v>
      </c>
      <c r="H193" s="144" t="s">
        <v>3712</v>
      </c>
      <c r="I193" s="160" t="s">
        <v>2279</v>
      </c>
    </row>
    <row r="194" spans="1:9" ht="27.95" customHeight="1" x14ac:dyDescent="0.25">
      <c r="A194" s="139">
        <f t="shared" si="2"/>
        <v>191</v>
      </c>
      <c r="B194" s="140" t="s">
        <v>537</v>
      </c>
      <c r="C194" s="151" t="s">
        <v>8232</v>
      </c>
      <c r="D194" s="140" t="s">
        <v>5063</v>
      </c>
      <c r="E194" s="140" t="s">
        <v>5069</v>
      </c>
      <c r="F194" s="140" t="s">
        <v>5326</v>
      </c>
      <c r="G194" s="140" t="s">
        <v>6741</v>
      </c>
      <c r="H194" s="151" t="s">
        <v>3713</v>
      </c>
      <c r="I194" s="161" t="s">
        <v>2280</v>
      </c>
    </row>
    <row r="195" spans="1:9" ht="27.95" customHeight="1" x14ac:dyDescent="0.25">
      <c r="A195" s="145">
        <f t="shared" si="2"/>
        <v>192</v>
      </c>
      <c r="B195" s="146" t="s">
        <v>538</v>
      </c>
      <c r="C195" s="147" t="s">
        <v>8233</v>
      </c>
      <c r="D195" s="146" t="s">
        <v>5074</v>
      </c>
      <c r="E195" s="146" t="s">
        <v>5092</v>
      </c>
      <c r="F195" s="146" t="s">
        <v>5327</v>
      </c>
      <c r="G195" s="146" t="s">
        <v>6742</v>
      </c>
      <c r="H195" s="147" t="s">
        <v>3714</v>
      </c>
      <c r="I195" s="157" t="s">
        <v>2281</v>
      </c>
    </row>
    <row r="196" spans="1:9" ht="27.95" customHeight="1" x14ac:dyDescent="0.25">
      <c r="A196" s="148">
        <f t="shared" si="2"/>
        <v>193</v>
      </c>
      <c r="B196" s="149" t="s">
        <v>539</v>
      </c>
      <c r="C196" s="150" t="s">
        <v>8234</v>
      </c>
      <c r="D196" s="149" t="s">
        <v>5246</v>
      </c>
      <c r="E196" s="149" t="s">
        <v>5246</v>
      </c>
      <c r="F196" s="149" t="s">
        <v>5328</v>
      </c>
      <c r="G196" s="149" t="s">
        <v>6743</v>
      </c>
      <c r="H196" s="150" t="s">
        <v>3715</v>
      </c>
      <c r="I196" s="158" t="s">
        <v>2282</v>
      </c>
    </row>
    <row r="197" spans="1:9" ht="27.95" customHeight="1" x14ac:dyDescent="0.25">
      <c r="A197" s="130">
        <f t="shared" ref="A197:A260" si="3">A196+1</f>
        <v>194</v>
      </c>
      <c r="B197" s="131" t="s">
        <v>540</v>
      </c>
      <c r="C197" s="132" t="s">
        <v>8235</v>
      </c>
      <c r="D197" s="131" t="s">
        <v>5074</v>
      </c>
      <c r="E197" s="131" t="s">
        <v>5225</v>
      </c>
      <c r="F197" s="131" t="s">
        <v>5329</v>
      </c>
      <c r="G197" s="131" t="s">
        <v>6744</v>
      </c>
      <c r="H197" s="132" t="s">
        <v>3716</v>
      </c>
      <c r="I197" s="159" t="s">
        <v>2283</v>
      </c>
    </row>
    <row r="198" spans="1:9" ht="27.95" customHeight="1" x14ac:dyDescent="0.25">
      <c r="A198" s="142">
        <f t="shared" si="3"/>
        <v>195</v>
      </c>
      <c r="B198" s="143" t="s">
        <v>541</v>
      </c>
      <c r="C198" s="144" t="s">
        <v>8236</v>
      </c>
      <c r="D198" s="143" t="s">
        <v>5330</v>
      </c>
      <c r="E198" s="143" t="s">
        <v>5331</v>
      </c>
      <c r="F198" s="143" t="s">
        <v>5332</v>
      </c>
      <c r="G198" s="143" t="s">
        <v>6745</v>
      </c>
      <c r="H198" s="144" t="s">
        <v>3717</v>
      </c>
      <c r="I198" s="160" t="s">
        <v>2284</v>
      </c>
    </row>
    <row r="199" spans="1:9" ht="27.95" customHeight="1" x14ac:dyDescent="0.25">
      <c r="A199" s="139">
        <f t="shared" si="3"/>
        <v>196</v>
      </c>
      <c r="B199" s="140" t="s">
        <v>542</v>
      </c>
      <c r="C199" s="151" t="s">
        <v>8237</v>
      </c>
      <c r="D199" s="140" t="s">
        <v>5106</v>
      </c>
      <c r="E199" s="140" t="s">
        <v>5333</v>
      </c>
      <c r="F199" s="140" t="s">
        <v>5334</v>
      </c>
      <c r="G199" s="140" t="s">
        <v>6746</v>
      </c>
      <c r="H199" s="151"/>
      <c r="I199" s="161"/>
    </row>
    <row r="200" spans="1:9" ht="27.95" customHeight="1" x14ac:dyDescent="0.25">
      <c r="A200" s="145">
        <f t="shared" si="3"/>
        <v>197</v>
      </c>
      <c r="B200" s="146" t="s">
        <v>543</v>
      </c>
      <c r="C200" s="147" t="s">
        <v>8238</v>
      </c>
      <c r="D200" s="146" t="s">
        <v>5063</v>
      </c>
      <c r="E200" s="146" t="s">
        <v>5335</v>
      </c>
      <c r="F200" s="146" t="s">
        <v>5336</v>
      </c>
      <c r="G200" s="146" t="s">
        <v>6747</v>
      </c>
      <c r="H200" s="147" t="s">
        <v>3718</v>
      </c>
      <c r="I200" s="157" t="s">
        <v>2285</v>
      </c>
    </row>
    <row r="201" spans="1:9" ht="27.95" customHeight="1" x14ac:dyDescent="0.25">
      <c r="A201" s="148">
        <f t="shared" si="3"/>
        <v>198</v>
      </c>
      <c r="B201" s="149" t="s">
        <v>544</v>
      </c>
      <c r="C201" s="150" t="s">
        <v>8239</v>
      </c>
      <c r="D201" s="149" t="s">
        <v>5063</v>
      </c>
      <c r="E201" s="149" t="s">
        <v>5337</v>
      </c>
      <c r="F201" s="149" t="s">
        <v>5338</v>
      </c>
      <c r="G201" s="149" t="s">
        <v>6748</v>
      </c>
      <c r="H201" s="150" t="s">
        <v>3719</v>
      </c>
      <c r="I201" s="158" t="s">
        <v>2286</v>
      </c>
    </row>
    <row r="202" spans="1:9" ht="27.95" customHeight="1" x14ac:dyDescent="0.25">
      <c r="A202" s="130">
        <f t="shared" si="3"/>
        <v>199</v>
      </c>
      <c r="B202" s="131" t="s">
        <v>545</v>
      </c>
      <c r="C202" s="132" t="s">
        <v>8240</v>
      </c>
      <c r="D202" s="131" t="s">
        <v>5063</v>
      </c>
      <c r="E202" s="131" t="s">
        <v>5085</v>
      </c>
      <c r="F202" s="131" t="s">
        <v>5339</v>
      </c>
      <c r="G202" s="131" t="s">
        <v>6749</v>
      </c>
      <c r="H202" s="132" t="s">
        <v>3720</v>
      </c>
      <c r="I202" s="159" t="s">
        <v>2287</v>
      </c>
    </row>
    <row r="203" spans="1:9" ht="27.95" customHeight="1" x14ac:dyDescent="0.25">
      <c r="A203" s="142">
        <f t="shared" si="3"/>
        <v>200</v>
      </c>
      <c r="B203" s="143" t="s">
        <v>546</v>
      </c>
      <c r="C203" s="144" t="s">
        <v>8241</v>
      </c>
      <c r="D203" s="143" t="s">
        <v>5112</v>
      </c>
      <c r="E203" s="143" t="s">
        <v>5305</v>
      </c>
      <c r="F203" s="143" t="s">
        <v>5340</v>
      </c>
      <c r="G203" s="143" t="s">
        <v>6750</v>
      </c>
      <c r="H203" s="144" t="s">
        <v>3721</v>
      </c>
      <c r="I203" s="160" t="s">
        <v>2288</v>
      </c>
    </row>
    <row r="204" spans="1:9" ht="27.95" customHeight="1" x14ac:dyDescent="0.25">
      <c r="A204" s="139">
        <f t="shared" si="3"/>
        <v>201</v>
      </c>
      <c r="B204" s="140" t="s">
        <v>547</v>
      </c>
      <c r="C204" s="151" t="s">
        <v>8242</v>
      </c>
      <c r="D204" s="140" t="s">
        <v>5153</v>
      </c>
      <c r="E204" s="140" t="s">
        <v>5153</v>
      </c>
      <c r="F204" s="140" t="s">
        <v>5341</v>
      </c>
      <c r="G204" s="140" t="s">
        <v>6751</v>
      </c>
      <c r="H204" s="151" t="s">
        <v>3722</v>
      </c>
      <c r="I204" s="161" t="s">
        <v>2289</v>
      </c>
    </row>
    <row r="205" spans="1:9" ht="27.95" customHeight="1" x14ac:dyDescent="0.25">
      <c r="A205" s="145">
        <f t="shared" si="3"/>
        <v>202</v>
      </c>
      <c r="B205" s="146" t="s">
        <v>548</v>
      </c>
      <c r="C205" s="147" t="s">
        <v>8243</v>
      </c>
      <c r="D205" s="146" t="s">
        <v>5063</v>
      </c>
      <c r="E205" s="146" t="s">
        <v>5342</v>
      </c>
      <c r="F205" s="146" t="s">
        <v>5343</v>
      </c>
      <c r="G205" s="146" t="s">
        <v>6752</v>
      </c>
      <c r="H205" s="147" t="s">
        <v>3723</v>
      </c>
      <c r="I205" s="157" t="s">
        <v>2290</v>
      </c>
    </row>
    <row r="206" spans="1:9" ht="27.95" customHeight="1" x14ac:dyDescent="0.25">
      <c r="A206" s="148">
        <f t="shared" si="3"/>
        <v>203</v>
      </c>
      <c r="B206" s="149" t="s">
        <v>549</v>
      </c>
      <c r="C206" s="150" t="s">
        <v>8244</v>
      </c>
      <c r="D206" s="149" t="s">
        <v>5153</v>
      </c>
      <c r="E206" s="149" t="s">
        <v>5153</v>
      </c>
      <c r="F206" s="149" t="s">
        <v>5344</v>
      </c>
      <c r="G206" s="149" t="s">
        <v>6753</v>
      </c>
      <c r="H206" s="150" t="s">
        <v>3724</v>
      </c>
      <c r="I206" s="158" t="s">
        <v>2291</v>
      </c>
    </row>
    <row r="207" spans="1:9" ht="27.95" customHeight="1" x14ac:dyDescent="0.25">
      <c r="A207" s="130">
        <f t="shared" si="3"/>
        <v>204</v>
      </c>
      <c r="B207" s="131" t="s">
        <v>550</v>
      </c>
      <c r="C207" s="132" t="s">
        <v>8244</v>
      </c>
      <c r="D207" s="131" t="s">
        <v>5153</v>
      </c>
      <c r="E207" s="131" t="s">
        <v>5153</v>
      </c>
      <c r="F207" s="131" t="s">
        <v>5344</v>
      </c>
      <c r="G207" s="131" t="s">
        <v>6753</v>
      </c>
      <c r="H207" s="132" t="s">
        <v>3725</v>
      </c>
      <c r="I207" s="159" t="s">
        <v>2292</v>
      </c>
    </row>
    <row r="208" spans="1:9" ht="27.95" customHeight="1" x14ac:dyDescent="0.25">
      <c r="A208" s="142">
        <f t="shared" si="3"/>
        <v>205</v>
      </c>
      <c r="B208" s="143" t="s">
        <v>551</v>
      </c>
      <c r="C208" s="144" t="s">
        <v>8245</v>
      </c>
      <c r="D208" s="143" t="s">
        <v>5172</v>
      </c>
      <c r="E208" s="143" t="s">
        <v>5173</v>
      </c>
      <c r="F208" s="143" t="s">
        <v>5345</v>
      </c>
      <c r="G208" s="143" t="s">
        <v>6754</v>
      </c>
      <c r="H208" s="144"/>
      <c r="I208" s="160"/>
    </row>
    <row r="209" spans="1:9" ht="27.95" customHeight="1" x14ac:dyDescent="0.25">
      <c r="A209" s="139">
        <f t="shared" si="3"/>
        <v>206</v>
      </c>
      <c r="B209" s="140" t="s">
        <v>552</v>
      </c>
      <c r="C209" s="151" t="s">
        <v>8246</v>
      </c>
      <c r="D209" s="140" t="s">
        <v>5126</v>
      </c>
      <c r="E209" s="140" t="s">
        <v>5127</v>
      </c>
      <c r="F209" s="140" t="s">
        <v>5346</v>
      </c>
      <c r="G209" s="140" t="s">
        <v>6755</v>
      </c>
      <c r="H209" s="151" t="s">
        <v>3726</v>
      </c>
      <c r="I209" s="161" t="s">
        <v>2293</v>
      </c>
    </row>
    <row r="210" spans="1:9" ht="27.95" customHeight="1" x14ac:dyDescent="0.25">
      <c r="A210" s="145">
        <f t="shared" si="3"/>
        <v>207</v>
      </c>
      <c r="B210" s="146" t="s">
        <v>553</v>
      </c>
      <c r="C210" s="147" t="s">
        <v>8247</v>
      </c>
      <c r="D210" s="146" t="s">
        <v>5172</v>
      </c>
      <c r="E210" s="146" t="s">
        <v>5251</v>
      </c>
      <c r="F210" s="146" t="s">
        <v>5347</v>
      </c>
      <c r="G210" s="146" t="s">
        <v>6756</v>
      </c>
      <c r="H210" s="147"/>
      <c r="I210" s="157"/>
    </row>
    <row r="211" spans="1:9" ht="27.95" customHeight="1" x14ac:dyDescent="0.25">
      <c r="A211" s="148">
        <f t="shared" si="3"/>
        <v>208</v>
      </c>
      <c r="B211" s="149" t="s">
        <v>554</v>
      </c>
      <c r="C211" s="150" t="s">
        <v>8248</v>
      </c>
      <c r="D211" s="149" t="s">
        <v>5126</v>
      </c>
      <c r="E211" s="149" t="s">
        <v>5176</v>
      </c>
      <c r="F211" s="149" t="s">
        <v>5348</v>
      </c>
      <c r="G211" s="149" t="s">
        <v>6757</v>
      </c>
      <c r="H211" s="150" t="s">
        <v>3727</v>
      </c>
      <c r="I211" s="158" t="s">
        <v>2294</v>
      </c>
    </row>
    <row r="212" spans="1:9" ht="27.95" customHeight="1" x14ac:dyDescent="0.25">
      <c r="A212" s="130">
        <f t="shared" si="3"/>
        <v>209</v>
      </c>
      <c r="B212" s="131" t="s">
        <v>555</v>
      </c>
      <c r="C212" s="132" t="s">
        <v>8249</v>
      </c>
      <c r="D212" s="131" t="s">
        <v>5074</v>
      </c>
      <c r="E212" s="131" t="s">
        <v>5120</v>
      </c>
      <c r="F212" s="131" t="s">
        <v>5349</v>
      </c>
      <c r="G212" s="131" t="s">
        <v>6758</v>
      </c>
      <c r="H212" s="132" t="s">
        <v>3728</v>
      </c>
      <c r="I212" s="159" t="s">
        <v>2295</v>
      </c>
    </row>
    <row r="213" spans="1:9" ht="27.95" customHeight="1" x14ac:dyDescent="0.25">
      <c r="A213" s="142">
        <f t="shared" si="3"/>
        <v>210</v>
      </c>
      <c r="B213" s="143" t="s">
        <v>556</v>
      </c>
      <c r="C213" s="144" t="s">
        <v>8250</v>
      </c>
      <c r="D213" s="143" t="s">
        <v>5066</v>
      </c>
      <c r="E213" s="143" t="s">
        <v>5350</v>
      </c>
      <c r="F213" s="143" t="s">
        <v>5351</v>
      </c>
      <c r="G213" s="143" t="s">
        <v>6759</v>
      </c>
      <c r="H213" s="144" t="s">
        <v>3729</v>
      </c>
      <c r="I213" s="160" t="s">
        <v>2296</v>
      </c>
    </row>
    <row r="214" spans="1:9" ht="27.95" customHeight="1" x14ac:dyDescent="0.25">
      <c r="A214" s="139">
        <f t="shared" si="3"/>
        <v>211</v>
      </c>
      <c r="B214" s="140" t="s">
        <v>557</v>
      </c>
      <c r="C214" s="151" t="s">
        <v>8251</v>
      </c>
      <c r="D214" s="140" t="s">
        <v>5066</v>
      </c>
      <c r="E214" s="140" t="s">
        <v>5080</v>
      </c>
      <c r="F214" s="140" t="s">
        <v>5080</v>
      </c>
      <c r="G214" s="140" t="s">
        <v>6760</v>
      </c>
      <c r="H214" s="151" t="s">
        <v>3730</v>
      </c>
      <c r="I214" s="161" t="s">
        <v>2297</v>
      </c>
    </row>
    <row r="215" spans="1:9" ht="27.95" customHeight="1" x14ac:dyDescent="0.25">
      <c r="A215" s="145">
        <f t="shared" si="3"/>
        <v>212</v>
      </c>
      <c r="B215" s="146" t="s">
        <v>558</v>
      </c>
      <c r="C215" s="147" t="s">
        <v>8252</v>
      </c>
      <c r="D215" s="146" t="s">
        <v>5066</v>
      </c>
      <c r="E215" s="146" t="s">
        <v>5066</v>
      </c>
      <c r="F215" s="146" t="s">
        <v>5352</v>
      </c>
      <c r="G215" s="146" t="s">
        <v>6761</v>
      </c>
      <c r="H215" s="147" t="s">
        <v>3731</v>
      </c>
      <c r="I215" s="157" t="s">
        <v>2298</v>
      </c>
    </row>
    <row r="216" spans="1:9" ht="27.95" customHeight="1" x14ac:dyDescent="0.25">
      <c r="A216" s="148">
        <f t="shared" si="3"/>
        <v>213</v>
      </c>
      <c r="B216" s="149" t="s">
        <v>559</v>
      </c>
      <c r="C216" s="150" t="s">
        <v>8253</v>
      </c>
      <c r="D216" s="149" t="s">
        <v>5060</v>
      </c>
      <c r="E216" s="149" t="s">
        <v>5353</v>
      </c>
      <c r="F216" s="149" t="s">
        <v>5354</v>
      </c>
      <c r="G216" s="149" t="s">
        <v>6762</v>
      </c>
      <c r="H216" s="150" t="s">
        <v>3732</v>
      </c>
      <c r="I216" s="158" t="s">
        <v>2299</v>
      </c>
    </row>
    <row r="217" spans="1:9" ht="27.95" customHeight="1" x14ac:dyDescent="0.25">
      <c r="A217" s="130">
        <f t="shared" si="3"/>
        <v>214</v>
      </c>
      <c r="B217" s="131" t="s">
        <v>560</v>
      </c>
      <c r="C217" s="132" t="s">
        <v>8254</v>
      </c>
      <c r="D217" s="131" t="s">
        <v>5109</v>
      </c>
      <c r="E217" s="131" t="s">
        <v>5129</v>
      </c>
      <c r="F217" s="131" t="s">
        <v>5355</v>
      </c>
      <c r="G217" s="131" t="s">
        <v>6763</v>
      </c>
      <c r="H217" s="132" t="s">
        <v>3733</v>
      </c>
      <c r="I217" s="159" t="s">
        <v>2300</v>
      </c>
    </row>
    <row r="218" spans="1:9" ht="27.95" customHeight="1" x14ac:dyDescent="0.25">
      <c r="A218" s="142">
        <f t="shared" si="3"/>
        <v>215</v>
      </c>
      <c r="B218" s="143" t="s">
        <v>561</v>
      </c>
      <c r="C218" s="144" t="s">
        <v>8255</v>
      </c>
      <c r="D218" s="143" t="s">
        <v>5071</v>
      </c>
      <c r="E218" s="143" t="s">
        <v>5072</v>
      </c>
      <c r="F218" s="143" t="s">
        <v>5356</v>
      </c>
      <c r="G218" s="143" t="s">
        <v>6764</v>
      </c>
      <c r="H218" s="144" t="s">
        <v>3734</v>
      </c>
      <c r="I218" s="160"/>
    </row>
    <row r="219" spans="1:9" ht="27.95" customHeight="1" x14ac:dyDescent="0.25">
      <c r="A219" s="139">
        <f t="shared" si="3"/>
        <v>216</v>
      </c>
      <c r="B219" s="140" t="s">
        <v>562</v>
      </c>
      <c r="C219" s="151" t="s">
        <v>8256</v>
      </c>
      <c r="D219" s="140" t="s">
        <v>5071</v>
      </c>
      <c r="E219" s="140" t="s">
        <v>5174</v>
      </c>
      <c r="F219" s="140" t="s">
        <v>5357</v>
      </c>
      <c r="G219" s="140" t="s">
        <v>6765</v>
      </c>
      <c r="H219" s="151"/>
      <c r="I219" s="161"/>
    </row>
    <row r="220" spans="1:9" ht="27.95" customHeight="1" x14ac:dyDescent="0.25">
      <c r="A220" s="145">
        <f t="shared" si="3"/>
        <v>217</v>
      </c>
      <c r="B220" s="146" t="s">
        <v>563</v>
      </c>
      <c r="C220" s="147" t="s">
        <v>8257</v>
      </c>
      <c r="D220" s="146" t="s">
        <v>5071</v>
      </c>
      <c r="E220" s="146" t="s">
        <v>5174</v>
      </c>
      <c r="F220" s="146" t="s">
        <v>5358</v>
      </c>
      <c r="G220" s="146" t="s">
        <v>6766</v>
      </c>
      <c r="H220" s="147" t="s">
        <v>3735</v>
      </c>
      <c r="I220" s="157" t="s">
        <v>2301</v>
      </c>
    </row>
    <row r="221" spans="1:9" ht="27.95" customHeight="1" x14ac:dyDescent="0.25">
      <c r="A221" s="148">
        <f t="shared" si="3"/>
        <v>218</v>
      </c>
      <c r="B221" s="149" t="s">
        <v>564</v>
      </c>
      <c r="C221" s="150" t="s">
        <v>8258</v>
      </c>
      <c r="D221" s="149" t="s">
        <v>5088</v>
      </c>
      <c r="E221" s="149" t="s">
        <v>5164</v>
      </c>
      <c r="F221" s="149" t="s">
        <v>5359</v>
      </c>
      <c r="G221" s="149" t="s">
        <v>6767</v>
      </c>
      <c r="H221" s="150" t="s">
        <v>3736</v>
      </c>
      <c r="I221" s="158" t="s">
        <v>2302</v>
      </c>
    </row>
    <row r="222" spans="1:9" ht="27.95" customHeight="1" x14ac:dyDescent="0.25">
      <c r="A222" s="130">
        <f t="shared" si="3"/>
        <v>219</v>
      </c>
      <c r="B222" s="131" t="s">
        <v>565</v>
      </c>
      <c r="C222" s="132" t="s">
        <v>8258</v>
      </c>
      <c r="D222" s="131" t="s">
        <v>5088</v>
      </c>
      <c r="E222" s="131" t="s">
        <v>5164</v>
      </c>
      <c r="F222" s="131" t="s">
        <v>5359</v>
      </c>
      <c r="G222" s="131" t="s">
        <v>6767</v>
      </c>
      <c r="H222" s="132" t="s">
        <v>3737</v>
      </c>
      <c r="I222" s="159" t="s">
        <v>2303</v>
      </c>
    </row>
    <row r="223" spans="1:9" ht="27.95" customHeight="1" x14ac:dyDescent="0.25">
      <c r="A223" s="142">
        <f t="shared" si="3"/>
        <v>220</v>
      </c>
      <c r="B223" s="143" t="s">
        <v>566</v>
      </c>
      <c r="C223" s="144" t="s">
        <v>8259</v>
      </c>
      <c r="D223" s="143" t="s">
        <v>5071</v>
      </c>
      <c r="E223" s="143" t="s">
        <v>5071</v>
      </c>
      <c r="F223" s="143" t="s">
        <v>5360</v>
      </c>
      <c r="G223" s="143" t="s">
        <v>6768</v>
      </c>
      <c r="H223" s="144" t="s">
        <v>3738</v>
      </c>
      <c r="I223" s="160" t="s">
        <v>2304</v>
      </c>
    </row>
    <row r="224" spans="1:9" ht="27.95" customHeight="1" x14ac:dyDescent="0.25">
      <c r="A224" s="139">
        <f t="shared" si="3"/>
        <v>221</v>
      </c>
      <c r="B224" s="140" t="s">
        <v>567</v>
      </c>
      <c r="C224" s="151" t="s">
        <v>8260</v>
      </c>
      <c r="D224" s="140" t="s">
        <v>5126</v>
      </c>
      <c r="E224" s="140" t="s">
        <v>5210</v>
      </c>
      <c r="F224" s="140" t="s">
        <v>5361</v>
      </c>
      <c r="G224" s="140" t="s">
        <v>6769</v>
      </c>
      <c r="H224" s="151" t="s">
        <v>3739</v>
      </c>
      <c r="I224" s="161" t="s">
        <v>2305</v>
      </c>
    </row>
    <row r="225" spans="1:9" ht="27.95" customHeight="1" x14ac:dyDescent="0.25">
      <c r="A225" s="145">
        <f t="shared" si="3"/>
        <v>222</v>
      </c>
      <c r="B225" s="146" t="s">
        <v>568</v>
      </c>
      <c r="C225" s="147" t="s">
        <v>8261</v>
      </c>
      <c r="D225" s="146" t="s">
        <v>5066</v>
      </c>
      <c r="E225" s="146" t="s">
        <v>5066</v>
      </c>
      <c r="F225" s="146" t="s">
        <v>5362</v>
      </c>
      <c r="G225" s="146" t="s">
        <v>6770</v>
      </c>
      <c r="H225" s="147" t="s">
        <v>3740</v>
      </c>
      <c r="I225" s="157" t="s">
        <v>2296</v>
      </c>
    </row>
    <row r="226" spans="1:9" ht="27.95" customHeight="1" x14ac:dyDescent="0.25">
      <c r="A226" s="148">
        <f t="shared" si="3"/>
        <v>223</v>
      </c>
      <c r="B226" s="149" t="s">
        <v>569</v>
      </c>
      <c r="C226" s="150" t="s">
        <v>8262</v>
      </c>
      <c r="D226" s="149" t="s">
        <v>5074</v>
      </c>
      <c r="E226" s="149" t="s">
        <v>5227</v>
      </c>
      <c r="F226" s="149" t="s">
        <v>5363</v>
      </c>
      <c r="G226" s="149" t="s">
        <v>6771</v>
      </c>
      <c r="H226" s="150" t="s">
        <v>3741</v>
      </c>
      <c r="I226" s="158" t="s">
        <v>2306</v>
      </c>
    </row>
    <row r="227" spans="1:9" ht="27.95" customHeight="1" x14ac:dyDescent="0.25">
      <c r="A227" s="130">
        <f t="shared" si="3"/>
        <v>224</v>
      </c>
      <c r="B227" s="131" t="s">
        <v>570</v>
      </c>
      <c r="C227" s="132" t="s">
        <v>8263</v>
      </c>
      <c r="D227" s="131" t="s">
        <v>5060</v>
      </c>
      <c r="E227" s="131" t="s">
        <v>5193</v>
      </c>
      <c r="F227" s="131" t="s">
        <v>5364</v>
      </c>
      <c r="G227" s="131" t="s">
        <v>6772</v>
      </c>
      <c r="H227" s="132" t="s">
        <v>3742</v>
      </c>
      <c r="I227" s="159" t="s">
        <v>2307</v>
      </c>
    </row>
    <row r="228" spans="1:9" ht="27.95" customHeight="1" x14ac:dyDescent="0.25">
      <c r="A228" s="142">
        <f t="shared" si="3"/>
        <v>225</v>
      </c>
      <c r="B228" s="143" t="s">
        <v>571</v>
      </c>
      <c r="C228" s="144" t="s">
        <v>8264</v>
      </c>
      <c r="D228" s="143" t="s">
        <v>5082</v>
      </c>
      <c r="E228" s="143" t="s">
        <v>5365</v>
      </c>
      <c r="F228" s="143" t="s">
        <v>5366</v>
      </c>
      <c r="G228" s="143" t="s">
        <v>6773</v>
      </c>
      <c r="H228" s="144" t="s">
        <v>3743</v>
      </c>
      <c r="I228" s="160" t="s">
        <v>2308</v>
      </c>
    </row>
    <row r="229" spans="1:9" ht="27.95" customHeight="1" x14ac:dyDescent="0.25">
      <c r="A229" s="139">
        <f t="shared" si="3"/>
        <v>226</v>
      </c>
      <c r="B229" s="140" t="s">
        <v>572</v>
      </c>
      <c r="C229" s="151" t="s">
        <v>8265</v>
      </c>
      <c r="D229" s="140" t="s">
        <v>5082</v>
      </c>
      <c r="E229" s="140" t="s">
        <v>5322</v>
      </c>
      <c r="F229" s="140" t="s">
        <v>5367</v>
      </c>
      <c r="G229" s="140" t="s">
        <v>6774</v>
      </c>
      <c r="H229" s="151"/>
      <c r="I229" s="161"/>
    </row>
    <row r="230" spans="1:9" ht="27.95" customHeight="1" x14ac:dyDescent="0.25">
      <c r="A230" s="145">
        <f t="shared" si="3"/>
        <v>227</v>
      </c>
      <c r="B230" s="146" t="s">
        <v>573</v>
      </c>
      <c r="C230" s="147" t="s">
        <v>8266</v>
      </c>
      <c r="D230" s="146" t="s">
        <v>5368</v>
      </c>
      <c r="E230" s="146" t="s">
        <v>5369</v>
      </c>
      <c r="F230" s="146" t="s">
        <v>5370</v>
      </c>
      <c r="G230" s="146" t="s">
        <v>6775</v>
      </c>
      <c r="H230" s="147" t="s">
        <v>3744</v>
      </c>
      <c r="I230" s="157" t="s">
        <v>2309</v>
      </c>
    </row>
    <row r="231" spans="1:9" ht="27.95" customHeight="1" x14ac:dyDescent="0.25">
      <c r="A231" s="148">
        <f t="shared" si="3"/>
        <v>228</v>
      </c>
      <c r="B231" s="149" t="s">
        <v>574</v>
      </c>
      <c r="C231" s="150" t="s">
        <v>8267</v>
      </c>
      <c r="D231" s="149" t="s">
        <v>5063</v>
      </c>
      <c r="E231" s="149" t="s">
        <v>5104</v>
      </c>
      <c r="F231" s="149" t="s">
        <v>5371</v>
      </c>
      <c r="G231" s="149" t="s">
        <v>6776</v>
      </c>
      <c r="H231" s="150" t="s">
        <v>3745</v>
      </c>
      <c r="I231" s="158" t="s">
        <v>2310</v>
      </c>
    </row>
    <row r="232" spans="1:9" ht="27.95" customHeight="1" x14ac:dyDescent="0.25">
      <c r="A232" s="130">
        <f t="shared" si="3"/>
        <v>229</v>
      </c>
      <c r="B232" s="131" t="s">
        <v>575</v>
      </c>
      <c r="C232" s="132" t="s">
        <v>8268</v>
      </c>
      <c r="D232" s="131" t="s">
        <v>5126</v>
      </c>
      <c r="E232" s="131" t="s">
        <v>5126</v>
      </c>
      <c r="F232" s="131" t="s">
        <v>5372</v>
      </c>
      <c r="G232" s="131" t="s">
        <v>6777</v>
      </c>
      <c r="H232" s="132"/>
      <c r="I232" s="159"/>
    </row>
    <row r="233" spans="1:9" ht="27.95" customHeight="1" x14ac:dyDescent="0.25">
      <c r="A233" s="142">
        <f t="shared" si="3"/>
        <v>230</v>
      </c>
      <c r="B233" s="143" t="s">
        <v>576</v>
      </c>
      <c r="C233" s="144" t="s">
        <v>8269</v>
      </c>
      <c r="D233" s="143" t="s">
        <v>5168</v>
      </c>
      <c r="E233" s="143" t="s">
        <v>5373</v>
      </c>
      <c r="F233" s="143" t="s">
        <v>5374</v>
      </c>
      <c r="G233" s="143" t="s">
        <v>6778</v>
      </c>
      <c r="H233" s="144" t="s">
        <v>3746</v>
      </c>
      <c r="I233" s="160" t="s">
        <v>2311</v>
      </c>
    </row>
    <row r="234" spans="1:9" ht="27.95" customHeight="1" x14ac:dyDescent="0.25">
      <c r="A234" s="139">
        <f t="shared" si="3"/>
        <v>231</v>
      </c>
      <c r="B234" s="140" t="s">
        <v>577</v>
      </c>
      <c r="C234" s="151" t="s">
        <v>8270</v>
      </c>
      <c r="D234" s="140" t="s">
        <v>5172</v>
      </c>
      <c r="E234" s="140" t="s">
        <v>5187</v>
      </c>
      <c r="F234" s="140" t="s">
        <v>5375</v>
      </c>
      <c r="G234" s="140" t="s">
        <v>6779</v>
      </c>
      <c r="H234" s="151" t="s">
        <v>3747</v>
      </c>
      <c r="I234" s="161" t="s">
        <v>2312</v>
      </c>
    </row>
    <row r="235" spans="1:9" ht="27.95" customHeight="1" x14ac:dyDescent="0.25">
      <c r="A235" s="145">
        <f t="shared" si="3"/>
        <v>232</v>
      </c>
      <c r="B235" s="146" t="s">
        <v>578</v>
      </c>
      <c r="C235" s="147" t="s">
        <v>8270</v>
      </c>
      <c r="D235" s="146" t="s">
        <v>5172</v>
      </c>
      <c r="E235" s="146" t="s">
        <v>5187</v>
      </c>
      <c r="F235" s="146" t="s">
        <v>5375</v>
      </c>
      <c r="G235" s="146" t="s">
        <v>6779</v>
      </c>
      <c r="H235" s="147" t="s">
        <v>3748</v>
      </c>
      <c r="I235" s="157" t="s">
        <v>2313</v>
      </c>
    </row>
    <row r="236" spans="1:9" ht="27.95" customHeight="1" x14ac:dyDescent="0.25">
      <c r="A236" s="148">
        <f t="shared" si="3"/>
        <v>233</v>
      </c>
      <c r="B236" s="149" t="s">
        <v>579</v>
      </c>
      <c r="C236" s="150" t="s">
        <v>8271</v>
      </c>
      <c r="D236" s="149" t="s">
        <v>5060</v>
      </c>
      <c r="E236" s="149" t="s">
        <v>5376</v>
      </c>
      <c r="F236" s="149" t="s">
        <v>5377</v>
      </c>
      <c r="G236" s="149" t="s">
        <v>6780</v>
      </c>
      <c r="H236" s="150" t="s">
        <v>3749</v>
      </c>
      <c r="I236" s="158" t="s">
        <v>2314</v>
      </c>
    </row>
    <row r="237" spans="1:9" ht="27.95" customHeight="1" x14ac:dyDescent="0.25">
      <c r="A237" s="130">
        <f t="shared" si="3"/>
        <v>234</v>
      </c>
      <c r="B237" s="131" t="s">
        <v>580</v>
      </c>
      <c r="C237" s="132" t="s">
        <v>8272</v>
      </c>
      <c r="D237" s="131" t="s">
        <v>5066</v>
      </c>
      <c r="E237" s="131" t="s">
        <v>5067</v>
      </c>
      <c r="F237" s="131" t="s">
        <v>5378</v>
      </c>
      <c r="G237" s="131" t="s">
        <v>6781</v>
      </c>
      <c r="H237" s="132" t="s">
        <v>3750</v>
      </c>
      <c r="I237" s="159" t="s">
        <v>2315</v>
      </c>
    </row>
    <row r="238" spans="1:9" ht="27.95" customHeight="1" x14ac:dyDescent="0.25">
      <c r="A238" s="142">
        <f t="shared" si="3"/>
        <v>235</v>
      </c>
      <c r="B238" s="143" t="s">
        <v>581</v>
      </c>
      <c r="C238" s="144" t="s">
        <v>8273</v>
      </c>
      <c r="D238" s="143" t="s">
        <v>5153</v>
      </c>
      <c r="E238" s="143" t="s">
        <v>5254</v>
      </c>
      <c r="F238" s="143" t="s">
        <v>5379</v>
      </c>
      <c r="G238" s="143" t="s">
        <v>6782</v>
      </c>
      <c r="H238" s="144" t="s">
        <v>3751</v>
      </c>
      <c r="I238" s="160" t="s">
        <v>2316</v>
      </c>
    </row>
    <row r="239" spans="1:9" ht="27.95" customHeight="1" x14ac:dyDescent="0.25">
      <c r="A239" s="139">
        <f t="shared" si="3"/>
        <v>236</v>
      </c>
      <c r="B239" s="140" t="s">
        <v>582</v>
      </c>
      <c r="C239" s="151" t="s">
        <v>8274</v>
      </c>
      <c r="D239" s="140" t="s">
        <v>5172</v>
      </c>
      <c r="E239" s="140" t="s">
        <v>5187</v>
      </c>
      <c r="F239" s="140" t="s">
        <v>5380</v>
      </c>
      <c r="G239" s="140" t="s">
        <v>6783</v>
      </c>
      <c r="H239" s="151" t="s">
        <v>3752</v>
      </c>
      <c r="I239" s="161" t="s">
        <v>2317</v>
      </c>
    </row>
    <row r="240" spans="1:9" ht="27.95" customHeight="1" x14ac:dyDescent="0.25">
      <c r="A240" s="145">
        <f t="shared" si="3"/>
        <v>237</v>
      </c>
      <c r="B240" s="146" t="s">
        <v>583</v>
      </c>
      <c r="C240" s="147" t="s">
        <v>8274</v>
      </c>
      <c r="D240" s="146" t="s">
        <v>5172</v>
      </c>
      <c r="E240" s="146" t="s">
        <v>5187</v>
      </c>
      <c r="F240" s="146" t="s">
        <v>5380</v>
      </c>
      <c r="G240" s="146" t="s">
        <v>6783</v>
      </c>
      <c r="H240" s="147" t="s">
        <v>3753</v>
      </c>
      <c r="I240" s="157" t="s">
        <v>2318</v>
      </c>
    </row>
    <row r="241" spans="1:9" ht="27.95" customHeight="1" x14ac:dyDescent="0.25">
      <c r="A241" s="148">
        <f t="shared" si="3"/>
        <v>238</v>
      </c>
      <c r="B241" s="149" t="s">
        <v>584</v>
      </c>
      <c r="C241" s="150" t="s">
        <v>8275</v>
      </c>
      <c r="D241" s="149" t="s">
        <v>5074</v>
      </c>
      <c r="E241" s="149" t="s">
        <v>5242</v>
      </c>
      <c r="F241" s="149" t="s">
        <v>5381</v>
      </c>
      <c r="G241" s="149" t="s">
        <v>6784</v>
      </c>
      <c r="H241" s="150" t="s">
        <v>3754</v>
      </c>
      <c r="I241" s="158" t="s">
        <v>2319</v>
      </c>
    </row>
    <row r="242" spans="1:9" ht="27.95" customHeight="1" x14ac:dyDescent="0.25">
      <c r="A242" s="130">
        <f t="shared" si="3"/>
        <v>239</v>
      </c>
      <c r="B242" s="131" t="s">
        <v>585</v>
      </c>
      <c r="C242" s="132" t="s">
        <v>8276</v>
      </c>
      <c r="D242" s="131" t="s">
        <v>5071</v>
      </c>
      <c r="E242" s="131" t="s">
        <v>5272</v>
      </c>
      <c r="F242" s="131" t="s">
        <v>5382</v>
      </c>
      <c r="G242" s="131" t="s">
        <v>6785</v>
      </c>
      <c r="H242" s="132" t="s">
        <v>3755</v>
      </c>
      <c r="I242" s="159" t="s">
        <v>2320</v>
      </c>
    </row>
    <row r="243" spans="1:9" ht="27.95" customHeight="1" x14ac:dyDescent="0.25">
      <c r="A243" s="142">
        <f t="shared" si="3"/>
        <v>240</v>
      </c>
      <c r="B243" s="143" t="s">
        <v>586</v>
      </c>
      <c r="C243" s="144" t="s">
        <v>8277</v>
      </c>
      <c r="D243" s="143" t="s">
        <v>5168</v>
      </c>
      <c r="E243" s="143" t="s">
        <v>5383</v>
      </c>
      <c r="F243" s="143" t="s">
        <v>5384</v>
      </c>
      <c r="G243" s="143" t="s">
        <v>6786</v>
      </c>
      <c r="H243" s="144" t="s">
        <v>3756</v>
      </c>
      <c r="I243" s="160" t="s">
        <v>2321</v>
      </c>
    </row>
    <row r="244" spans="1:9" ht="27.95" customHeight="1" x14ac:dyDescent="0.25">
      <c r="A244" s="139">
        <f t="shared" si="3"/>
        <v>241</v>
      </c>
      <c r="B244" s="140" t="s">
        <v>587</v>
      </c>
      <c r="C244" s="151" t="s">
        <v>8278</v>
      </c>
      <c r="D244" s="140" t="s">
        <v>5071</v>
      </c>
      <c r="E244" s="140" t="s">
        <v>5308</v>
      </c>
      <c r="F244" s="140" t="s">
        <v>5385</v>
      </c>
      <c r="G244" s="140" t="s">
        <v>6787</v>
      </c>
      <c r="H244" s="151" t="s">
        <v>3757</v>
      </c>
      <c r="I244" s="161"/>
    </row>
    <row r="245" spans="1:9" ht="27.95" customHeight="1" x14ac:dyDescent="0.25">
      <c r="A245" s="145">
        <f t="shared" si="3"/>
        <v>242</v>
      </c>
      <c r="B245" s="146" t="s">
        <v>588</v>
      </c>
      <c r="C245" s="147" t="s">
        <v>8279</v>
      </c>
      <c r="D245" s="146" t="s">
        <v>5082</v>
      </c>
      <c r="E245" s="146" t="s">
        <v>5083</v>
      </c>
      <c r="F245" s="146" t="s">
        <v>5386</v>
      </c>
      <c r="G245" s="146" t="s">
        <v>6788</v>
      </c>
      <c r="H245" s="147" t="s">
        <v>3758</v>
      </c>
      <c r="I245" s="157" t="s">
        <v>2322</v>
      </c>
    </row>
    <row r="246" spans="1:9" ht="27.95" customHeight="1" x14ac:dyDescent="0.25">
      <c r="A246" s="148">
        <f t="shared" si="3"/>
        <v>243</v>
      </c>
      <c r="B246" s="149" t="s">
        <v>589</v>
      </c>
      <c r="C246" s="150" t="s">
        <v>8280</v>
      </c>
      <c r="D246" s="149" t="s">
        <v>5172</v>
      </c>
      <c r="E246" s="149" t="s">
        <v>5387</v>
      </c>
      <c r="F246" s="149" t="s">
        <v>5388</v>
      </c>
      <c r="G246" s="149" t="s">
        <v>6789</v>
      </c>
      <c r="H246" s="150" t="s">
        <v>3759</v>
      </c>
      <c r="I246" s="158" t="s">
        <v>2323</v>
      </c>
    </row>
    <row r="247" spans="1:9" ht="27.95" customHeight="1" x14ac:dyDescent="0.25">
      <c r="A247" s="130">
        <f t="shared" si="3"/>
        <v>244</v>
      </c>
      <c r="B247" s="131" t="s">
        <v>590</v>
      </c>
      <c r="C247" s="132" t="s">
        <v>8281</v>
      </c>
      <c r="D247" s="131" t="s">
        <v>5126</v>
      </c>
      <c r="E247" s="131" t="s">
        <v>5217</v>
      </c>
      <c r="F247" s="131" t="s">
        <v>5388</v>
      </c>
      <c r="G247" s="131" t="s">
        <v>6789</v>
      </c>
      <c r="H247" s="132" t="s">
        <v>3760</v>
      </c>
      <c r="I247" s="159" t="s">
        <v>2324</v>
      </c>
    </row>
    <row r="248" spans="1:9" ht="27.95" customHeight="1" x14ac:dyDescent="0.25">
      <c r="A248" s="142">
        <f t="shared" si="3"/>
        <v>245</v>
      </c>
      <c r="B248" s="143" t="s">
        <v>591</v>
      </c>
      <c r="C248" s="144" t="s">
        <v>8281</v>
      </c>
      <c r="D248" s="143" t="s">
        <v>5126</v>
      </c>
      <c r="E248" s="143" t="s">
        <v>5217</v>
      </c>
      <c r="F248" s="143" t="s">
        <v>5388</v>
      </c>
      <c r="G248" s="143" t="s">
        <v>6789</v>
      </c>
      <c r="H248" s="144" t="s">
        <v>3761</v>
      </c>
      <c r="I248" s="160" t="s">
        <v>2325</v>
      </c>
    </row>
    <row r="249" spans="1:9" ht="27.95" customHeight="1" x14ac:dyDescent="0.25">
      <c r="A249" s="139">
        <f t="shared" si="3"/>
        <v>246</v>
      </c>
      <c r="B249" s="140" t="s">
        <v>592</v>
      </c>
      <c r="C249" s="151" t="s">
        <v>8282</v>
      </c>
      <c r="D249" s="140" t="s">
        <v>5172</v>
      </c>
      <c r="E249" s="140" t="s">
        <v>5173</v>
      </c>
      <c r="F249" s="140" t="s">
        <v>5389</v>
      </c>
      <c r="G249" s="140" t="s">
        <v>6790</v>
      </c>
      <c r="H249" s="151"/>
      <c r="I249" s="161"/>
    </row>
    <row r="250" spans="1:9" ht="27.95" customHeight="1" x14ac:dyDescent="0.25">
      <c r="A250" s="145">
        <f t="shared" si="3"/>
        <v>247</v>
      </c>
      <c r="B250" s="146" t="s">
        <v>593</v>
      </c>
      <c r="C250" s="147" t="s">
        <v>8283</v>
      </c>
      <c r="D250" s="146" t="s">
        <v>5137</v>
      </c>
      <c r="E250" s="146" t="s">
        <v>5390</v>
      </c>
      <c r="F250" s="146" t="s">
        <v>5391</v>
      </c>
      <c r="G250" s="146" t="s">
        <v>6791</v>
      </c>
      <c r="H250" s="147" t="s">
        <v>3762</v>
      </c>
      <c r="I250" s="157" t="s">
        <v>2326</v>
      </c>
    </row>
    <row r="251" spans="1:9" ht="27.95" customHeight="1" x14ac:dyDescent="0.25">
      <c r="A251" s="148">
        <f t="shared" si="3"/>
        <v>248</v>
      </c>
      <c r="B251" s="149" t="s">
        <v>594</v>
      </c>
      <c r="C251" s="150" t="s">
        <v>8284</v>
      </c>
      <c r="D251" s="149" t="s">
        <v>5106</v>
      </c>
      <c r="E251" s="149" t="s">
        <v>5392</v>
      </c>
      <c r="F251" s="149" t="s">
        <v>5393</v>
      </c>
      <c r="G251" s="149" t="s">
        <v>6792</v>
      </c>
      <c r="H251" s="150" t="s">
        <v>3763</v>
      </c>
      <c r="I251" s="158" t="s">
        <v>2327</v>
      </c>
    </row>
    <row r="252" spans="1:9" ht="27.95" customHeight="1" x14ac:dyDescent="0.25">
      <c r="A252" s="130">
        <f t="shared" si="3"/>
        <v>249</v>
      </c>
      <c r="B252" s="131" t="s">
        <v>595</v>
      </c>
      <c r="C252" s="132" t="s">
        <v>8285</v>
      </c>
      <c r="D252" s="131" t="s">
        <v>5066</v>
      </c>
      <c r="E252" s="131" t="s">
        <v>5067</v>
      </c>
      <c r="F252" s="131" t="s">
        <v>5394</v>
      </c>
      <c r="G252" s="131" t="s">
        <v>6793</v>
      </c>
      <c r="H252" s="132"/>
      <c r="I252" s="159"/>
    </row>
    <row r="253" spans="1:9" ht="27.95" customHeight="1" x14ac:dyDescent="0.25">
      <c r="A253" s="142">
        <f t="shared" si="3"/>
        <v>250</v>
      </c>
      <c r="B253" s="143" t="s">
        <v>596</v>
      </c>
      <c r="C253" s="144" t="s">
        <v>8286</v>
      </c>
      <c r="D253" s="143" t="s">
        <v>5168</v>
      </c>
      <c r="E253" s="143" t="s">
        <v>5310</v>
      </c>
      <c r="F253" s="143" t="s">
        <v>5395</v>
      </c>
      <c r="G253" s="143" t="s">
        <v>6794</v>
      </c>
      <c r="H253" s="144" t="s">
        <v>3764</v>
      </c>
      <c r="I253" s="160" t="s">
        <v>2328</v>
      </c>
    </row>
    <row r="254" spans="1:9" ht="27.95" customHeight="1" x14ac:dyDescent="0.25">
      <c r="A254" s="139">
        <f t="shared" si="3"/>
        <v>251</v>
      </c>
      <c r="B254" s="140" t="s">
        <v>597</v>
      </c>
      <c r="C254" s="151" t="s">
        <v>8287</v>
      </c>
      <c r="D254" s="140" t="s">
        <v>5066</v>
      </c>
      <c r="E254" s="140" t="s">
        <v>5066</v>
      </c>
      <c r="F254" s="140" t="s">
        <v>5396</v>
      </c>
      <c r="G254" s="140" t="s">
        <v>6795</v>
      </c>
      <c r="H254" s="151" t="s">
        <v>3765</v>
      </c>
      <c r="I254" s="161" t="s">
        <v>2329</v>
      </c>
    </row>
    <row r="255" spans="1:9" ht="27.95" customHeight="1" x14ac:dyDescent="0.25">
      <c r="A255" s="145">
        <f t="shared" si="3"/>
        <v>252</v>
      </c>
      <c r="B255" s="146" t="s">
        <v>598</v>
      </c>
      <c r="C255" s="147" t="s">
        <v>8288</v>
      </c>
      <c r="D255" s="146" t="s">
        <v>5106</v>
      </c>
      <c r="E255" s="146" t="s">
        <v>5107</v>
      </c>
      <c r="F255" s="146" t="s">
        <v>5397</v>
      </c>
      <c r="G255" s="146" t="s">
        <v>6796</v>
      </c>
      <c r="H255" s="147" t="s">
        <v>3766</v>
      </c>
      <c r="I255" s="157" t="s">
        <v>2330</v>
      </c>
    </row>
    <row r="256" spans="1:9" ht="27.95" customHeight="1" x14ac:dyDescent="0.25">
      <c r="A256" s="148">
        <f t="shared" si="3"/>
        <v>253</v>
      </c>
      <c r="B256" s="149" t="s">
        <v>599</v>
      </c>
      <c r="C256" s="150" t="s">
        <v>8288</v>
      </c>
      <c r="D256" s="149" t="s">
        <v>5106</v>
      </c>
      <c r="E256" s="149" t="s">
        <v>5107</v>
      </c>
      <c r="F256" s="149" t="s">
        <v>5397</v>
      </c>
      <c r="G256" s="149" t="s">
        <v>6796</v>
      </c>
      <c r="H256" s="150" t="s">
        <v>3767</v>
      </c>
      <c r="I256" s="158" t="s">
        <v>2331</v>
      </c>
    </row>
    <row r="257" spans="1:9" ht="27.95" customHeight="1" x14ac:dyDescent="0.25">
      <c r="A257" s="130">
        <f t="shared" si="3"/>
        <v>254</v>
      </c>
      <c r="B257" s="131" t="s">
        <v>600</v>
      </c>
      <c r="C257" s="132" t="s">
        <v>8289</v>
      </c>
      <c r="D257" s="131" t="s">
        <v>5137</v>
      </c>
      <c r="E257" s="131" t="s">
        <v>5138</v>
      </c>
      <c r="F257" s="131" t="s">
        <v>5398</v>
      </c>
      <c r="G257" s="131" t="s">
        <v>6797</v>
      </c>
      <c r="H257" s="132" t="s">
        <v>3768</v>
      </c>
      <c r="I257" s="159" t="s">
        <v>2332</v>
      </c>
    </row>
    <row r="258" spans="1:9" ht="27.95" customHeight="1" x14ac:dyDescent="0.25">
      <c r="A258" s="142">
        <f t="shared" si="3"/>
        <v>255</v>
      </c>
      <c r="B258" s="143" t="s">
        <v>601</v>
      </c>
      <c r="C258" s="144" t="s">
        <v>8290</v>
      </c>
      <c r="D258" s="143" t="s">
        <v>5063</v>
      </c>
      <c r="E258" s="143" t="s">
        <v>5189</v>
      </c>
      <c r="F258" s="143" t="s">
        <v>5399</v>
      </c>
      <c r="G258" s="143" t="s">
        <v>6798</v>
      </c>
      <c r="H258" s="144" t="s">
        <v>3769</v>
      </c>
      <c r="I258" s="160" t="s">
        <v>2333</v>
      </c>
    </row>
    <row r="259" spans="1:9" ht="27.95" customHeight="1" x14ac:dyDescent="0.25">
      <c r="A259" s="139">
        <f t="shared" si="3"/>
        <v>256</v>
      </c>
      <c r="B259" s="140" t="s">
        <v>602</v>
      </c>
      <c r="C259" s="151" t="s">
        <v>8291</v>
      </c>
      <c r="D259" s="140" t="s">
        <v>5060</v>
      </c>
      <c r="E259" s="140" t="s">
        <v>5203</v>
      </c>
      <c r="F259" s="140" t="s">
        <v>5400</v>
      </c>
      <c r="G259" s="140" t="s">
        <v>6799</v>
      </c>
      <c r="H259" s="151" t="s">
        <v>3770</v>
      </c>
      <c r="I259" s="161" t="s">
        <v>2334</v>
      </c>
    </row>
    <row r="260" spans="1:9" ht="27.95" customHeight="1" x14ac:dyDescent="0.25">
      <c r="A260" s="145">
        <f t="shared" si="3"/>
        <v>257</v>
      </c>
      <c r="B260" s="146" t="s">
        <v>603</v>
      </c>
      <c r="C260" s="147" t="s">
        <v>8292</v>
      </c>
      <c r="D260" s="146" t="s">
        <v>5074</v>
      </c>
      <c r="E260" s="146" t="s">
        <v>5225</v>
      </c>
      <c r="F260" s="146" t="s">
        <v>5401</v>
      </c>
      <c r="G260" s="146" t="s">
        <v>6800</v>
      </c>
      <c r="H260" s="147" t="s">
        <v>3771</v>
      </c>
      <c r="I260" s="157" t="s">
        <v>2335</v>
      </c>
    </row>
    <row r="261" spans="1:9" ht="27.95" customHeight="1" x14ac:dyDescent="0.25">
      <c r="A261" s="148">
        <f t="shared" ref="A261:A324" si="4">A260+1</f>
        <v>258</v>
      </c>
      <c r="B261" s="149" t="s">
        <v>604</v>
      </c>
      <c r="C261" s="150" t="s">
        <v>8293</v>
      </c>
      <c r="D261" s="149" t="s">
        <v>5071</v>
      </c>
      <c r="E261" s="149" t="s">
        <v>5402</v>
      </c>
      <c r="F261" s="149" t="s">
        <v>5403</v>
      </c>
      <c r="G261" s="149" t="s">
        <v>6801</v>
      </c>
      <c r="H261" s="150" t="s">
        <v>3772</v>
      </c>
      <c r="I261" s="158" t="s">
        <v>2336</v>
      </c>
    </row>
    <row r="262" spans="1:9" ht="27.95" customHeight="1" x14ac:dyDescent="0.25">
      <c r="A262" s="130">
        <f t="shared" si="4"/>
        <v>259</v>
      </c>
      <c r="B262" s="131" t="s">
        <v>605</v>
      </c>
      <c r="C262" s="132" t="s">
        <v>8294</v>
      </c>
      <c r="D262" s="131" t="s">
        <v>5071</v>
      </c>
      <c r="E262" s="131" t="s">
        <v>5404</v>
      </c>
      <c r="F262" s="131" t="s">
        <v>5405</v>
      </c>
      <c r="G262" s="131" t="s">
        <v>6802</v>
      </c>
      <c r="H262" s="132" t="s">
        <v>3773</v>
      </c>
      <c r="I262" s="159" t="s">
        <v>2337</v>
      </c>
    </row>
    <row r="263" spans="1:9" ht="27.95" customHeight="1" x14ac:dyDescent="0.25">
      <c r="A263" s="142">
        <f t="shared" si="4"/>
        <v>260</v>
      </c>
      <c r="B263" s="143" t="s">
        <v>606</v>
      </c>
      <c r="C263" s="144" t="s">
        <v>8294</v>
      </c>
      <c r="D263" s="143" t="s">
        <v>5071</v>
      </c>
      <c r="E263" s="143" t="s">
        <v>5404</v>
      </c>
      <c r="F263" s="143" t="s">
        <v>5405</v>
      </c>
      <c r="G263" s="143" t="s">
        <v>6802</v>
      </c>
      <c r="H263" s="144" t="s">
        <v>3774</v>
      </c>
      <c r="I263" s="160" t="s">
        <v>2338</v>
      </c>
    </row>
    <row r="264" spans="1:9" ht="27.95" customHeight="1" x14ac:dyDescent="0.25">
      <c r="A264" s="139">
        <f t="shared" si="4"/>
        <v>261</v>
      </c>
      <c r="B264" s="140" t="s">
        <v>607</v>
      </c>
      <c r="C264" s="151" t="s">
        <v>8295</v>
      </c>
      <c r="D264" s="140" t="s">
        <v>5126</v>
      </c>
      <c r="E264" s="140" t="s">
        <v>5151</v>
      </c>
      <c r="F264" s="140" t="s">
        <v>5406</v>
      </c>
      <c r="G264" s="140" t="s">
        <v>6803</v>
      </c>
      <c r="H264" s="151" t="s">
        <v>3775</v>
      </c>
      <c r="I264" s="161" t="s">
        <v>2339</v>
      </c>
    </row>
    <row r="265" spans="1:9" ht="27.95" customHeight="1" x14ac:dyDescent="0.25">
      <c r="A265" s="145">
        <f t="shared" si="4"/>
        <v>262</v>
      </c>
      <c r="B265" s="146" t="s">
        <v>608</v>
      </c>
      <c r="C265" s="147" t="s">
        <v>8296</v>
      </c>
      <c r="D265" s="146" t="s">
        <v>5172</v>
      </c>
      <c r="E265" s="146" t="s">
        <v>5172</v>
      </c>
      <c r="F265" s="146" t="s">
        <v>5407</v>
      </c>
      <c r="G265" s="146" t="s">
        <v>6804</v>
      </c>
      <c r="H265" s="147" t="s">
        <v>3776</v>
      </c>
      <c r="I265" s="157" t="s">
        <v>2340</v>
      </c>
    </row>
    <row r="266" spans="1:9" ht="27.95" customHeight="1" x14ac:dyDescent="0.25">
      <c r="A266" s="148">
        <f t="shared" si="4"/>
        <v>263</v>
      </c>
      <c r="B266" s="149" t="s">
        <v>609</v>
      </c>
      <c r="C266" s="150" t="s">
        <v>8297</v>
      </c>
      <c r="D266" s="149" t="s">
        <v>5200</v>
      </c>
      <c r="E266" s="149" t="s">
        <v>5214</v>
      </c>
      <c r="F266" s="149" t="s">
        <v>5408</v>
      </c>
      <c r="G266" s="149" t="s">
        <v>6805</v>
      </c>
      <c r="H266" s="150" t="s">
        <v>3777</v>
      </c>
      <c r="I266" s="158" t="s">
        <v>2341</v>
      </c>
    </row>
    <row r="267" spans="1:9" ht="27.95" customHeight="1" x14ac:dyDescent="0.25">
      <c r="A267" s="130">
        <f t="shared" si="4"/>
        <v>264</v>
      </c>
      <c r="B267" s="131" t="s">
        <v>610</v>
      </c>
      <c r="C267" s="132" t="s">
        <v>8298</v>
      </c>
      <c r="D267" s="131" t="s">
        <v>5074</v>
      </c>
      <c r="E267" s="131" t="s">
        <v>5092</v>
      </c>
      <c r="F267" s="131" t="s">
        <v>5409</v>
      </c>
      <c r="G267" s="131" t="s">
        <v>6806</v>
      </c>
      <c r="H267" s="132" t="s">
        <v>3778</v>
      </c>
      <c r="I267" s="159" t="s">
        <v>2342</v>
      </c>
    </row>
    <row r="268" spans="1:9" ht="27.95" customHeight="1" x14ac:dyDescent="0.25">
      <c r="A268" s="142">
        <f t="shared" si="4"/>
        <v>265</v>
      </c>
      <c r="B268" s="143" t="s">
        <v>611</v>
      </c>
      <c r="C268" s="144" t="s">
        <v>8299</v>
      </c>
      <c r="D268" s="143" t="s">
        <v>5106</v>
      </c>
      <c r="E268" s="143" t="s">
        <v>5333</v>
      </c>
      <c r="F268" s="143" t="s">
        <v>5410</v>
      </c>
      <c r="G268" s="143" t="s">
        <v>6807</v>
      </c>
      <c r="H268" s="144" t="s">
        <v>3779</v>
      </c>
      <c r="I268" s="160" t="s">
        <v>2343</v>
      </c>
    </row>
    <row r="269" spans="1:9" ht="27.95" customHeight="1" x14ac:dyDescent="0.25">
      <c r="A269" s="139">
        <f t="shared" si="4"/>
        <v>266</v>
      </c>
      <c r="B269" s="140" t="s">
        <v>612</v>
      </c>
      <c r="C269" s="151" t="s">
        <v>8300</v>
      </c>
      <c r="D269" s="140" t="s">
        <v>5082</v>
      </c>
      <c r="E269" s="140" t="s">
        <v>5322</v>
      </c>
      <c r="F269" s="140" t="s">
        <v>5411</v>
      </c>
      <c r="G269" s="140" t="s">
        <v>6808</v>
      </c>
      <c r="H269" s="151" t="s">
        <v>3780</v>
      </c>
      <c r="I269" s="161" t="s">
        <v>2344</v>
      </c>
    </row>
    <row r="270" spans="1:9" ht="27.95" customHeight="1" x14ac:dyDescent="0.25">
      <c r="A270" s="145">
        <f t="shared" si="4"/>
        <v>267</v>
      </c>
      <c r="B270" s="146" t="s">
        <v>613</v>
      </c>
      <c r="C270" s="147" t="s">
        <v>8301</v>
      </c>
      <c r="D270" s="146" t="s">
        <v>5066</v>
      </c>
      <c r="E270" s="146" t="s">
        <v>5066</v>
      </c>
      <c r="F270" s="146" t="s">
        <v>5412</v>
      </c>
      <c r="G270" s="146" t="s">
        <v>6809</v>
      </c>
      <c r="H270" s="147" t="s">
        <v>3781</v>
      </c>
      <c r="I270" s="157" t="s">
        <v>2345</v>
      </c>
    </row>
    <row r="271" spans="1:9" ht="27.95" customHeight="1" x14ac:dyDescent="0.25">
      <c r="A271" s="148">
        <f t="shared" si="4"/>
        <v>268</v>
      </c>
      <c r="B271" s="149" t="s">
        <v>614</v>
      </c>
      <c r="C271" s="150" t="s">
        <v>8302</v>
      </c>
      <c r="D271" s="149" t="s">
        <v>5172</v>
      </c>
      <c r="E271" s="149" t="s">
        <v>5187</v>
      </c>
      <c r="F271" s="149" t="s">
        <v>5413</v>
      </c>
      <c r="G271" s="149" t="s">
        <v>6810</v>
      </c>
      <c r="H271" s="150" t="s">
        <v>3782</v>
      </c>
      <c r="I271" s="158"/>
    </row>
    <row r="272" spans="1:9" ht="27.95" customHeight="1" x14ac:dyDescent="0.25">
      <c r="A272" s="130">
        <f t="shared" si="4"/>
        <v>269</v>
      </c>
      <c r="B272" s="131" t="s">
        <v>615</v>
      </c>
      <c r="C272" s="132" t="s">
        <v>8302</v>
      </c>
      <c r="D272" s="131" t="s">
        <v>5172</v>
      </c>
      <c r="E272" s="131" t="s">
        <v>5187</v>
      </c>
      <c r="F272" s="131" t="s">
        <v>5413</v>
      </c>
      <c r="G272" s="131" t="s">
        <v>6810</v>
      </c>
      <c r="H272" s="132" t="s">
        <v>3783</v>
      </c>
      <c r="I272" s="159" t="s">
        <v>2346</v>
      </c>
    </row>
    <row r="273" spans="1:9" ht="27.95" customHeight="1" x14ac:dyDescent="0.25">
      <c r="A273" s="142">
        <f t="shared" si="4"/>
        <v>270</v>
      </c>
      <c r="B273" s="143" t="s">
        <v>616</v>
      </c>
      <c r="C273" s="144" t="s">
        <v>8303</v>
      </c>
      <c r="D273" s="143" t="s">
        <v>5082</v>
      </c>
      <c r="E273" s="143" t="s">
        <v>5322</v>
      </c>
      <c r="F273" s="143" t="s">
        <v>5414</v>
      </c>
      <c r="G273" s="143" t="s">
        <v>6811</v>
      </c>
      <c r="H273" s="144" t="s">
        <v>3784</v>
      </c>
      <c r="I273" s="160" t="s">
        <v>2347</v>
      </c>
    </row>
    <row r="274" spans="1:9" ht="27.95" customHeight="1" x14ac:dyDescent="0.25">
      <c r="A274" s="139">
        <f t="shared" si="4"/>
        <v>271</v>
      </c>
      <c r="B274" s="140" t="s">
        <v>617</v>
      </c>
      <c r="C274" s="151" t="s">
        <v>8304</v>
      </c>
      <c r="D274" s="140" t="s">
        <v>5126</v>
      </c>
      <c r="E274" s="140" t="s">
        <v>5210</v>
      </c>
      <c r="F274" s="140" t="s">
        <v>5414</v>
      </c>
      <c r="G274" s="140" t="s">
        <v>6811</v>
      </c>
      <c r="H274" s="151" t="s">
        <v>3785</v>
      </c>
      <c r="I274" s="161" t="s">
        <v>2348</v>
      </c>
    </row>
    <row r="275" spans="1:9" ht="27.95" customHeight="1" x14ac:dyDescent="0.25">
      <c r="A275" s="145">
        <f t="shared" si="4"/>
        <v>272</v>
      </c>
      <c r="B275" s="146" t="s">
        <v>618</v>
      </c>
      <c r="C275" s="147" t="s">
        <v>8303</v>
      </c>
      <c r="D275" s="146" t="s">
        <v>5082</v>
      </c>
      <c r="E275" s="146" t="s">
        <v>5322</v>
      </c>
      <c r="F275" s="146" t="s">
        <v>5414</v>
      </c>
      <c r="G275" s="146" t="s">
        <v>6811</v>
      </c>
      <c r="H275" s="147" t="s">
        <v>3786</v>
      </c>
      <c r="I275" s="157" t="s">
        <v>2349</v>
      </c>
    </row>
    <row r="276" spans="1:9" ht="27.95" customHeight="1" x14ac:dyDescent="0.25">
      <c r="A276" s="148">
        <f t="shared" si="4"/>
        <v>273</v>
      </c>
      <c r="B276" s="149" t="s">
        <v>619</v>
      </c>
      <c r="C276" s="150" t="s">
        <v>8305</v>
      </c>
      <c r="D276" s="149" t="s">
        <v>5074</v>
      </c>
      <c r="E276" s="149" t="s">
        <v>5162</v>
      </c>
      <c r="F276" s="149" t="s">
        <v>5415</v>
      </c>
      <c r="G276" s="149" t="s">
        <v>6812</v>
      </c>
      <c r="H276" s="150" t="s">
        <v>3787</v>
      </c>
      <c r="I276" s="158" t="s">
        <v>2350</v>
      </c>
    </row>
    <row r="277" spans="1:9" ht="27.95" customHeight="1" x14ac:dyDescent="0.25">
      <c r="A277" s="130">
        <f t="shared" si="4"/>
        <v>274</v>
      </c>
      <c r="B277" s="131" t="s">
        <v>620</v>
      </c>
      <c r="C277" s="132" t="s">
        <v>8306</v>
      </c>
      <c r="D277" s="131" t="s">
        <v>5074</v>
      </c>
      <c r="E277" s="131" t="s">
        <v>5242</v>
      </c>
      <c r="F277" s="131" t="s">
        <v>5416</v>
      </c>
      <c r="G277" s="131" t="s">
        <v>6813</v>
      </c>
      <c r="H277" s="132" t="s">
        <v>3788</v>
      </c>
      <c r="I277" s="159" t="s">
        <v>2351</v>
      </c>
    </row>
    <row r="278" spans="1:9" ht="27.95" customHeight="1" x14ac:dyDescent="0.25">
      <c r="A278" s="142">
        <f t="shared" si="4"/>
        <v>275</v>
      </c>
      <c r="B278" s="143" t="s">
        <v>621</v>
      </c>
      <c r="C278" s="144" t="s">
        <v>8307</v>
      </c>
      <c r="D278" s="143" t="s">
        <v>5172</v>
      </c>
      <c r="E278" s="143" t="s">
        <v>5417</v>
      </c>
      <c r="F278" s="143" t="s">
        <v>5418</v>
      </c>
      <c r="G278" s="143" t="s">
        <v>6814</v>
      </c>
      <c r="H278" s="144" t="s">
        <v>3789</v>
      </c>
      <c r="I278" s="160" t="s">
        <v>2352</v>
      </c>
    </row>
    <row r="279" spans="1:9" ht="27.95" customHeight="1" x14ac:dyDescent="0.25">
      <c r="A279" s="139">
        <f t="shared" si="4"/>
        <v>276</v>
      </c>
      <c r="B279" s="140" t="s">
        <v>622</v>
      </c>
      <c r="C279" s="151" t="s">
        <v>8308</v>
      </c>
      <c r="D279" s="140" t="s">
        <v>5200</v>
      </c>
      <c r="E279" s="140" t="s">
        <v>5214</v>
      </c>
      <c r="F279" s="140" t="s">
        <v>5419</v>
      </c>
      <c r="G279" s="140" t="s">
        <v>6815</v>
      </c>
      <c r="H279" s="151" t="s">
        <v>3790</v>
      </c>
      <c r="I279" s="161" t="s">
        <v>2353</v>
      </c>
    </row>
    <row r="280" spans="1:9" ht="27.95" customHeight="1" x14ac:dyDescent="0.25">
      <c r="A280" s="145">
        <f t="shared" si="4"/>
        <v>277</v>
      </c>
      <c r="B280" s="146" t="s">
        <v>623</v>
      </c>
      <c r="C280" s="147" t="s">
        <v>8309</v>
      </c>
      <c r="D280" s="146" t="s">
        <v>5106</v>
      </c>
      <c r="E280" s="146" t="s">
        <v>5256</v>
      </c>
      <c r="F280" s="146" t="s">
        <v>5420</v>
      </c>
      <c r="G280" s="146" t="s">
        <v>6816</v>
      </c>
      <c r="H280" s="147" t="s">
        <v>3791</v>
      </c>
      <c r="I280" s="157" t="s">
        <v>2354</v>
      </c>
    </row>
    <row r="281" spans="1:9" ht="27.95" customHeight="1" x14ac:dyDescent="0.25">
      <c r="A281" s="148">
        <f t="shared" si="4"/>
        <v>278</v>
      </c>
      <c r="B281" s="149" t="s">
        <v>624</v>
      </c>
      <c r="C281" s="150" t="s">
        <v>8310</v>
      </c>
      <c r="D281" s="149" t="s">
        <v>5172</v>
      </c>
      <c r="E281" s="149" t="s">
        <v>5187</v>
      </c>
      <c r="F281" s="149" t="s">
        <v>5421</v>
      </c>
      <c r="G281" s="149" t="s">
        <v>6817</v>
      </c>
      <c r="H281" s="150" t="s">
        <v>3792</v>
      </c>
      <c r="I281" s="158" t="s">
        <v>2355</v>
      </c>
    </row>
    <row r="282" spans="1:9" ht="27.95" customHeight="1" x14ac:dyDescent="0.25">
      <c r="A282" s="130">
        <f t="shared" si="4"/>
        <v>279</v>
      </c>
      <c r="B282" s="131" t="s">
        <v>625</v>
      </c>
      <c r="C282" s="132" t="s">
        <v>8310</v>
      </c>
      <c r="D282" s="131" t="s">
        <v>5172</v>
      </c>
      <c r="E282" s="131" t="s">
        <v>5187</v>
      </c>
      <c r="F282" s="131" t="s">
        <v>5421</v>
      </c>
      <c r="G282" s="131" t="s">
        <v>6817</v>
      </c>
      <c r="H282" s="132" t="s">
        <v>3793</v>
      </c>
      <c r="I282" s="159" t="s">
        <v>2356</v>
      </c>
    </row>
    <row r="283" spans="1:9" ht="27.95" customHeight="1" x14ac:dyDescent="0.25">
      <c r="A283" s="142">
        <f t="shared" si="4"/>
        <v>280</v>
      </c>
      <c r="B283" s="143" t="s">
        <v>626</v>
      </c>
      <c r="C283" s="144" t="s">
        <v>8311</v>
      </c>
      <c r="D283" s="143" t="s">
        <v>5137</v>
      </c>
      <c r="E283" s="143" t="s">
        <v>5138</v>
      </c>
      <c r="F283" s="143" t="s">
        <v>5422</v>
      </c>
      <c r="G283" s="143" t="s">
        <v>6818</v>
      </c>
      <c r="H283" s="144" t="s">
        <v>3794</v>
      </c>
      <c r="I283" s="160"/>
    </row>
    <row r="284" spans="1:9" ht="27.95" customHeight="1" x14ac:dyDescent="0.25">
      <c r="A284" s="139">
        <f t="shared" si="4"/>
        <v>281</v>
      </c>
      <c r="B284" s="140" t="s">
        <v>627</v>
      </c>
      <c r="C284" s="151" t="s">
        <v>8312</v>
      </c>
      <c r="D284" s="140" t="s">
        <v>5060</v>
      </c>
      <c r="E284" s="140" t="s">
        <v>5060</v>
      </c>
      <c r="F284" s="140" t="s">
        <v>5423</v>
      </c>
      <c r="G284" s="140" t="s">
        <v>6819</v>
      </c>
      <c r="H284" s="151" t="s">
        <v>3795</v>
      </c>
      <c r="I284" s="161" t="s">
        <v>2357</v>
      </c>
    </row>
    <row r="285" spans="1:9" ht="27.95" customHeight="1" x14ac:dyDescent="0.25">
      <c r="A285" s="145">
        <f t="shared" si="4"/>
        <v>282</v>
      </c>
      <c r="B285" s="146" t="s">
        <v>628</v>
      </c>
      <c r="C285" s="147" t="s">
        <v>8313</v>
      </c>
      <c r="D285" s="146" t="s">
        <v>5071</v>
      </c>
      <c r="E285" s="146" t="s">
        <v>5160</v>
      </c>
      <c r="F285" s="146" t="s">
        <v>5424</v>
      </c>
      <c r="G285" s="146" t="s">
        <v>6820</v>
      </c>
      <c r="H285" s="147" t="s">
        <v>3796</v>
      </c>
      <c r="I285" s="157" t="s">
        <v>2358</v>
      </c>
    </row>
    <row r="286" spans="1:9" ht="27.95" customHeight="1" x14ac:dyDescent="0.25">
      <c r="A286" s="148">
        <f t="shared" si="4"/>
        <v>283</v>
      </c>
      <c r="B286" s="149" t="s">
        <v>629</v>
      </c>
      <c r="C286" s="150" t="s">
        <v>8314</v>
      </c>
      <c r="D286" s="149" t="s">
        <v>5071</v>
      </c>
      <c r="E286" s="149" t="s">
        <v>5425</v>
      </c>
      <c r="F286" s="149" t="s">
        <v>5426</v>
      </c>
      <c r="G286" s="149" t="s">
        <v>6821</v>
      </c>
      <c r="H286" s="150" t="s">
        <v>3797</v>
      </c>
      <c r="I286" s="158"/>
    </row>
    <row r="287" spans="1:9" ht="27.95" customHeight="1" x14ac:dyDescent="0.25">
      <c r="A287" s="130">
        <f t="shared" si="4"/>
        <v>284</v>
      </c>
      <c r="B287" s="131" t="s">
        <v>630</v>
      </c>
      <c r="C287" s="132" t="s">
        <v>8315</v>
      </c>
      <c r="D287" s="131" t="s">
        <v>5088</v>
      </c>
      <c r="E287" s="131" t="s">
        <v>5167</v>
      </c>
      <c r="F287" s="131" t="s">
        <v>5427</v>
      </c>
      <c r="G287" s="131" t="s">
        <v>6822</v>
      </c>
      <c r="H287" s="132" t="s">
        <v>3798</v>
      </c>
      <c r="I287" s="159" t="s">
        <v>2359</v>
      </c>
    </row>
    <row r="288" spans="1:9" ht="27.95" customHeight="1" x14ac:dyDescent="0.25">
      <c r="A288" s="142">
        <f t="shared" si="4"/>
        <v>285</v>
      </c>
      <c r="B288" s="143" t="s">
        <v>631</v>
      </c>
      <c r="C288" s="144" t="s">
        <v>8315</v>
      </c>
      <c r="D288" s="143" t="s">
        <v>5088</v>
      </c>
      <c r="E288" s="143" t="s">
        <v>5167</v>
      </c>
      <c r="F288" s="143" t="s">
        <v>5427</v>
      </c>
      <c r="G288" s="143" t="s">
        <v>6822</v>
      </c>
      <c r="H288" s="144" t="s">
        <v>3799</v>
      </c>
      <c r="I288" s="160" t="s">
        <v>2360</v>
      </c>
    </row>
    <row r="289" spans="1:9" ht="27.95" customHeight="1" x14ac:dyDescent="0.25">
      <c r="A289" s="139">
        <f t="shared" si="4"/>
        <v>286</v>
      </c>
      <c r="B289" s="140" t="s">
        <v>632</v>
      </c>
      <c r="C289" s="151" t="s">
        <v>8316</v>
      </c>
      <c r="D289" s="140" t="s">
        <v>5088</v>
      </c>
      <c r="E289" s="140" t="s">
        <v>5164</v>
      </c>
      <c r="F289" s="140" t="s">
        <v>5428</v>
      </c>
      <c r="G289" s="140" t="s">
        <v>6823</v>
      </c>
      <c r="H289" s="151" t="s">
        <v>3800</v>
      </c>
      <c r="I289" s="161" t="s">
        <v>2361</v>
      </c>
    </row>
    <row r="290" spans="1:9" ht="27.95" customHeight="1" x14ac:dyDescent="0.25">
      <c r="A290" s="145">
        <f t="shared" si="4"/>
        <v>287</v>
      </c>
      <c r="B290" s="146" t="s">
        <v>633</v>
      </c>
      <c r="C290" s="147" t="s">
        <v>8317</v>
      </c>
      <c r="D290" s="146" t="s">
        <v>5063</v>
      </c>
      <c r="E290" s="146" t="s">
        <v>5085</v>
      </c>
      <c r="F290" s="146" t="s">
        <v>5429</v>
      </c>
      <c r="G290" s="146" t="s">
        <v>6824</v>
      </c>
      <c r="H290" s="147"/>
      <c r="I290" s="157"/>
    </row>
    <row r="291" spans="1:9" ht="27.95" customHeight="1" x14ac:dyDescent="0.25">
      <c r="A291" s="148">
        <f t="shared" si="4"/>
        <v>288</v>
      </c>
      <c r="B291" s="149" t="s">
        <v>634</v>
      </c>
      <c r="C291" s="150" t="s">
        <v>8318</v>
      </c>
      <c r="D291" s="149" t="s">
        <v>5200</v>
      </c>
      <c r="E291" s="149" t="s">
        <v>5430</v>
      </c>
      <c r="F291" s="149" t="s">
        <v>5431</v>
      </c>
      <c r="G291" s="149" t="s">
        <v>6825</v>
      </c>
      <c r="H291" s="150" t="s">
        <v>3801</v>
      </c>
      <c r="I291" s="158" t="s">
        <v>2362</v>
      </c>
    </row>
    <row r="292" spans="1:9" ht="27.95" customHeight="1" x14ac:dyDescent="0.25">
      <c r="A292" s="130">
        <f t="shared" si="4"/>
        <v>289</v>
      </c>
      <c r="B292" s="131" t="s">
        <v>635</v>
      </c>
      <c r="C292" s="132" t="s">
        <v>8319</v>
      </c>
      <c r="D292" s="131" t="s">
        <v>5172</v>
      </c>
      <c r="E292" s="131" t="s">
        <v>5432</v>
      </c>
      <c r="F292" s="131" t="s">
        <v>5433</v>
      </c>
      <c r="G292" s="131" t="s">
        <v>6826</v>
      </c>
      <c r="H292" s="132" t="s">
        <v>3802</v>
      </c>
      <c r="I292" s="159" t="s">
        <v>2363</v>
      </c>
    </row>
    <row r="293" spans="1:9" ht="27.95" customHeight="1" x14ac:dyDescent="0.25">
      <c r="A293" s="142">
        <f t="shared" si="4"/>
        <v>290</v>
      </c>
      <c r="B293" s="143" t="s">
        <v>636</v>
      </c>
      <c r="C293" s="144" t="s">
        <v>8320</v>
      </c>
      <c r="D293" s="143" t="s">
        <v>5200</v>
      </c>
      <c r="E293" s="143" t="s">
        <v>5434</v>
      </c>
      <c r="F293" s="143" t="s">
        <v>5435</v>
      </c>
      <c r="G293" s="143" t="s">
        <v>6827</v>
      </c>
      <c r="H293" s="144" t="s">
        <v>3803</v>
      </c>
      <c r="I293" s="160" t="s">
        <v>2364</v>
      </c>
    </row>
    <row r="294" spans="1:9" ht="27.95" customHeight="1" x14ac:dyDescent="0.25">
      <c r="A294" s="139">
        <f t="shared" si="4"/>
        <v>291</v>
      </c>
      <c r="B294" s="140" t="s">
        <v>637</v>
      </c>
      <c r="C294" s="151" t="s">
        <v>8321</v>
      </c>
      <c r="D294" s="140" t="s">
        <v>5106</v>
      </c>
      <c r="E294" s="140" t="s">
        <v>5333</v>
      </c>
      <c r="F294" s="140" t="s">
        <v>5436</v>
      </c>
      <c r="G294" s="140" t="s">
        <v>6828</v>
      </c>
      <c r="H294" s="151" t="s">
        <v>3804</v>
      </c>
      <c r="I294" s="161" t="s">
        <v>2365</v>
      </c>
    </row>
    <row r="295" spans="1:9" ht="27.95" customHeight="1" x14ac:dyDescent="0.25">
      <c r="A295" s="145">
        <f t="shared" si="4"/>
        <v>292</v>
      </c>
      <c r="B295" s="146" t="s">
        <v>638</v>
      </c>
      <c r="C295" s="147" t="s">
        <v>8322</v>
      </c>
      <c r="D295" s="146" t="s">
        <v>5126</v>
      </c>
      <c r="E295" s="146" t="s">
        <v>5127</v>
      </c>
      <c r="F295" s="146" t="s">
        <v>5437</v>
      </c>
      <c r="G295" s="146" t="s">
        <v>6829</v>
      </c>
      <c r="H295" s="147" t="s">
        <v>3805</v>
      </c>
      <c r="I295" s="157" t="s">
        <v>2366</v>
      </c>
    </row>
    <row r="296" spans="1:9" ht="27.95" customHeight="1" x14ac:dyDescent="0.25">
      <c r="A296" s="148">
        <f t="shared" si="4"/>
        <v>293</v>
      </c>
      <c r="B296" s="149" t="s">
        <v>639</v>
      </c>
      <c r="C296" s="150" t="s">
        <v>8323</v>
      </c>
      <c r="D296" s="149" t="s">
        <v>5060</v>
      </c>
      <c r="E296" s="149" t="s">
        <v>5438</v>
      </c>
      <c r="F296" s="149" t="s">
        <v>5439</v>
      </c>
      <c r="G296" s="149" t="s">
        <v>6830</v>
      </c>
      <c r="H296" s="150" t="s">
        <v>3806</v>
      </c>
      <c r="I296" s="158" t="s">
        <v>2367</v>
      </c>
    </row>
    <row r="297" spans="1:9" ht="27.95" customHeight="1" x14ac:dyDescent="0.25">
      <c r="A297" s="130">
        <f t="shared" si="4"/>
        <v>294</v>
      </c>
      <c r="B297" s="131" t="s">
        <v>640</v>
      </c>
      <c r="C297" s="132" t="s">
        <v>8324</v>
      </c>
      <c r="D297" s="131" t="s">
        <v>5082</v>
      </c>
      <c r="E297" s="131" t="s">
        <v>5322</v>
      </c>
      <c r="F297" s="131" t="s">
        <v>5440</v>
      </c>
      <c r="G297" s="131" t="s">
        <v>6831</v>
      </c>
      <c r="H297" s="132"/>
      <c r="I297" s="159"/>
    </row>
    <row r="298" spans="1:9" ht="27.95" customHeight="1" x14ac:dyDescent="0.25">
      <c r="A298" s="142">
        <f t="shared" si="4"/>
        <v>295</v>
      </c>
      <c r="B298" s="143" t="s">
        <v>641</v>
      </c>
      <c r="C298" s="144" t="s">
        <v>8325</v>
      </c>
      <c r="D298" s="143" t="s">
        <v>5368</v>
      </c>
      <c r="E298" s="143" t="s">
        <v>5441</v>
      </c>
      <c r="F298" s="143" t="s">
        <v>5442</v>
      </c>
      <c r="G298" s="143" t="s">
        <v>6832</v>
      </c>
      <c r="H298" s="144" t="s">
        <v>3807</v>
      </c>
      <c r="I298" s="160" t="s">
        <v>2368</v>
      </c>
    </row>
    <row r="299" spans="1:9" ht="27.95" customHeight="1" x14ac:dyDescent="0.25">
      <c r="A299" s="139">
        <f t="shared" si="4"/>
        <v>296</v>
      </c>
      <c r="B299" s="140" t="s">
        <v>642</v>
      </c>
      <c r="C299" s="151" t="s">
        <v>8326</v>
      </c>
      <c r="D299" s="140" t="s">
        <v>5172</v>
      </c>
      <c r="E299" s="140" t="s">
        <v>5247</v>
      </c>
      <c r="F299" s="140" t="s">
        <v>5443</v>
      </c>
      <c r="G299" s="140" t="s">
        <v>6833</v>
      </c>
      <c r="H299" s="151" t="s">
        <v>3808</v>
      </c>
      <c r="I299" s="161" t="s">
        <v>2369</v>
      </c>
    </row>
    <row r="300" spans="1:9" ht="27.95" customHeight="1" x14ac:dyDescent="0.25">
      <c r="A300" s="145">
        <f t="shared" si="4"/>
        <v>297</v>
      </c>
      <c r="B300" s="146" t="s">
        <v>643</v>
      </c>
      <c r="C300" s="147" t="s">
        <v>8327</v>
      </c>
      <c r="D300" s="146" t="s">
        <v>5060</v>
      </c>
      <c r="E300" s="146" t="s">
        <v>5193</v>
      </c>
      <c r="F300" s="146" t="s">
        <v>5444</v>
      </c>
      <c r="G300" s="146" t="s">
        <v>6834</v>
      </c>
      <c r="H300" s="147" t="s">
        <v>3809</v>
      </c>
      <c r="I300" s="157"/>
    </row>
    <row r="301" spans="1:9" ht="27.95" customHeight="1" x14ac:dyDescent="0.25">
      <c r="A301" s="148">
        <f t="shared" si="4"/>
        <v>298</v>
      </c>
      <c r="B301" s="149" t="s">
        <v>644</v>
      </c>
      <c r="C301" s="150" t="s">
        <v>8328</v>
      </c>
      <c r="D301" s="149" t="s">
        <v>5172</v>
      </c>
      <c r="E301" s="149" t="s">
        <v>5187</v>
      </c>
      <c r="F301" s="149" t="s">
        <v>5445</v>
      </c>
      <c r="G301" s="149" t="s">
        <v>6835</v>
      </c>
      <c r="H301" s="150" t="s">
        <v>3810</v>
      </c>
      <c r="I301" s="158" t="s">
        <v>2370</v>
      </c>
    </row>
    <row r="302" spans="1:9" ht="27.95" customHeight="1" x14ac:dyDescent="0.25">
      <c r="A302" s="130">
        <f t="shared" si="4"/>
        <v>299</v>
      </c>
      <c r="B302" s="131" t="s">
        <v>645</v>
      </c>
      <c r="C302" s="132" t="s">
        <v>8328</v>
      </c>
      <c r="D302" s="131" t="s">
        <v>5172</v>
      </c>
      <c r="E302" s="131" t="s">
        <v>5187</v>
      </c>
      <c r="F302" s="131" t="s">
        <v>5445</v>
      </c>
      <c r="G302" s="131" t="s">
        <v>6835</v>
      </c>
      <c r="H302" s="132" t="s">
        <v>3811</v>
      </c>
      <c r="I302" s="159" t="s">
        <v>2371</v>
      </c>
    </row>
    <row r="303" spans="1:9" ht="27.95" customHeight="1" x14ac:dyDescent="0.25">
      <c r="A303" s="142">
        <f t="shared" si="4"/>
        <v>300</v>
      </c>
      <c r="B303" s="143" t="s">
        <v>646</v>
      </c>
      <c r="C303" s="144" t="s">
        <v>8329</v>
      </c>
      <c r="D303" s="143" t="s">
        <v>5172</v>
      </c>
      <c r="E303" s="143" t="s">
        <v>5286</v>
      </c>
      <c r="F303" s="143" t="s">
        <v>5446</v>
      </c>
      <c r="G303" s="143" t="s">
        <v>6836</v>
      </c>
      <c r="H303" s="144" t="s">
        <v>3573</v>
      </c>
      <c r="I303" s="160" t="s">
        <v>2372</v>
      </c>
    </row>
    <row r="304" spans="1:9" ht="27.95" customHeight="1" x14ac:dyDescent="0.25">
      <c r="A304" s="139">
        <f t="shared" si="4"/>
        <v>301</v>
      </c>
      <c r="B304" s="140" t="s">
        <v>647</v>
      </c>
      <c r="C304" s="151" t="s">
        <v>8329</v>
      </c>
      <c r="D304" s="140" t="s">
        <v>5172</v>
      </c>
      <c r="E304" s="140" t="s">
        <v>5286</v>
      </c>
      <c r="F304" s="140" t="s">
        <v>5446</v>
      </c>
      <c r="G304" s="140" t="s">
        <v>6836</v>
      </c>
      <c r="H304" s="151" t="s">
        <v>3812</v>
      </c>
      <c r="I304" s="161" t="s">
        <v>2373</v>
      </c>
    </row>
    <row r="305" spans="1:9" ht="27.95" customHeight="1" x14ac:dyDescent="0.25">
      <c r="A305" s="145">
        <f t="shared" si="4"/>
        <v>302</v>
      </c>
      <c r="B305" s="146" t="s">
        <v>648</v>
      </c>
      <c r="C305" s="147" t="s">
        <v>8330</v>
      </c>
      <c r="D305" s="146" t="s">
        <v>5126</v>
      </c>
      <c r="E305" s="146" t="s">
        <v>5126</v>
      </c>
      <c r="F305" s="146" t="s">
        <v>5447</v>
      </c>
      <c r="G305" s="146" t="s">
        <v>6837</v>
      </c>
      <c r="H305" s="147"/>
      <c r="I305" s="157"/>
    </row>
    <row r="306" spans="1:9" ht="27.95" customHeight="1" x14ac:dyDescent="0.25">
      <c r="A306" s="148">
        <f t="shared" si="4"/>
        <v>303</v>
      </c>
      <c r="B306" s="149" t="s">
        <v>649</v>
      </c>
      <c r="C306" s="150" t="s">
        <v>8331</v>
      </c>
      <c r="D306" s="149" t="s">
        <v>5077</v>
      </c>
      <c r="E306" s="149" t="s">
        <v>5077</v>
      </c>
      <c r="F306" s="149" t="s">
        <v>5448</v>
      </c>
      <c r="G306" s="149" t="s">
        <v>6838</v>
      </c>
      <c r="H306" s="150"/>
      <c r="I306" s="158"/>
    </row>
    <row r="307" spans="1:9" ht="27.95" customHeight="1" x14ac:dyDescent="0.25">
      <c r="A307" s="130">
        <f t="shared" si="4"/>
        <v>304</v>
      </c>
      <c r="B307" s="131" t="s">
        <v>650</v>
      </c>
      <c r="C307" s="132" t="s">
        <v>8332</v>
      </c>
      <c r="D307" s="131" t="s">
        <v>5106</v>
      </c>
      <c r="E307" s="131" t="s">
        <v>5449</v>
      </c>
      <c r="F307" s="131" t="s">
        <v>5450</v>
      </c>
      <c r="G307" s="131" t="s">
        <v>6839</v>
      </c>
      <c r="H307" s="132" t="s">
        <v>3813</v>
      </c>
      <c r="I307" s="159" t="s">
        <v>2374</v>
      </c>
    </row>
    <row r="308" spans="1:9" ht="27.95" customHeight="1" x14ac:dyDescent="0.25">
      <c r="A308" s="142">
        <f t="shared" si="4"/>
        <v>305</v>
      </c>
      <c r="B308" s="143" t="s">
        <v>651</v>
      </c>
      <c r="C308" s="144" t="s">
        <v>8333</v>
      </c>
      <c r="D308" s="143" t="s">
        <v>5172</v>
      </c>
      <c r="E308" s="143" t="s">
        <v>5451</v>
      </c>
      <c r="F308" s="143" t="s">
        <v>5452</v>
      </c>
      <c r="G308" s="143" t="s">
        <v>6840</v>
      </c>
      <c r="H308" s="144" t="s">
        <v>3814</v>
      </c>
      <c r="I308" s="160" t="s">
        <v>2375</v>
      </c>
    </row>
    <row r="309" spans="1:9" ht="27.95" customHeight="1" x14ac:dyDescent="0.25">
      <c r="A309" s="139">
        <f t="shared" si="4"/>
        <v>306</v>
      </c>
      <c r="B309" s="140" t="s">
        <v>652</v>
      </c>
      <c r="C309" s="151" t="s">
        <v>8334</v>
      </c>
      <c r="D309" s="140" t="s">
        <v>5074</v>
      </c>
      <c r="E309" s="140" t="s">
        <v>5453</v>
      </c>
      <c r="F309" s="140" t="s">
        <v>5454</v>
      </c>
      <c r="G309" s="140" t="s">
        <v>6841</v>
      </c>
      <c r="H309" s="151" t="s">
        <v>3815</v>
      </c>
      <c r="I309" s="161" t="s">
        <v>2376</v>
      </c>
    </row>
    <row r="310" spans="1:9" ht="27.95" customHeight="1" x14ac:dyDescent="0.25">
      <c r="A310" s="145">
        <f t="shared" si="4"/>
        <v>307</v>
      </c>
      <c r="B310" s="146" t="s">
        <v>653</v>
      </c>
      <c r="C310" s="147" t="s">
        <v>8335</v>
      </c>
      <c r="D310" s="146" t="s">
        <v>5172</v>
      </c>
      <c r="E310" s="146" t="s">
        <v>5455</v>
      </c>
      <c r="F310" s="146" t="s">
        <v>5456</v>
      </c>
      <c r="G310" s="146" t="s">
        <v>6842</v>
      </c>
      <c r="H310" s="147" t="s">
        <v>3816</v>
      </c>
      <c r="I310" s="157" t="s">
        <v>2377</v>
      </c>
    </row>
    <row r="311" spans="1:9" ht="27.95" customHeight="1" x14ac:dyDescent="0.25">
      <c r="A311" s="148">
        <f t="shared" si="4"/>
        <v>308</v>
      </c>
      <c r="B311" s="149" t="s">
        <v>654</v>
      </c>
      <c r="C311" s="150" t="s">
        <v>8336</v>
      </c>
      <c r="D311" s="149" t="s">
        <v>5074</v>
      </c>
      <c r="E311" s="149" t="s">
        <v>5162</v>
      </c>
      <c r="F311" s="149" t="s">
        <v>5457</v>
      </c>
      <c r="G311" s="149" t="s">
        <v>6843</v>
      </c>
      <c r="H311" s="150" t="s">
        <v>3817</v>
      </c>
      <c r="I311" s="158" t="s">
        <v>2378</v>
      </c>
    </row>
    <row r="312" spans="1:9" ht="27.95" customHeight="1" x14ac:dyDescent="0.25">
      <c r="A312" s="130">
        <f t="shared" si="4"/>
        <v>309</v>
      </c>
      <c r="B312" s="131" t="s">
        <v>655</v>
      </c>
      <c r="C312" s="132" t="s">
        <v>8337</v>
      </c>
      <c r="D312" s="131" t="s">
        <v>5077</v>
      </c>
      <c r="E312" s="131" t="s">
        <v>5078</v>
      </c>
      <c r="F312" s="131" t="s">
        <v>5458</v>
      </c>
      <c r="G312" s="131" t="s">
        <v>6844</v>
      </c>
      <c r="H312" s="132" t="s">
        <v>3818</v>
      </c>
      <c r="I312" s="159" t="s">
        <v>2379</v>
      </c>
    </row>
    <row r="313" spans="1:9" ht="27.95" customHeight="1" x14ac:dyDescent="0.25">
      <c r="A313" s="142">
        <f t="shared" si="4"/>
        <v>310</v>
      </c>
      <c r="B313" s="143" t="s">
        <v>656</v>
      </c>
      <c r="C313" s="144" t="s">
        <v>8338</v>
      </c>
      <c r="D313" s="143" t="s">
        <v>5088</v>
      </c>
      <c r="E313" s="143" t="s">
        <v>5207</v>
      </c>
      <c r="F313" s="143" t="s">
        <v>5459</v>
      </c>
      <c r="G313" s="143" t="s">
        <v>6845</v>
      </c>
      <c r="H313" s="144" t="s">
        <v>3819</v>
      </c>
      <c r="I313" s="160" t="s">
        <v>2380</v>
      </c>
    </row>
    <row r="314" spans="1:9" ht="27.95" customHeight="1" x14ac:dyDescent="0.25">
      <c r="A314" s="139">
        <f t="shared" si="4"/>
        <v>311</v>
      </c>
      <c r="B314" s="140" t="s">
        <v>657</v>
      </c>
      <c r="C314" s="151" t="s">
        <v>8339</v>
      </c>
      <c r="D314" s="140" t="s">
        <v>5082</v>
      </c>
      <c r="E314" s="140" t="s">
        <v>5322</v>
      </c>
      <c r="F314" s="140" t="s">
        <v>5460</v>
      </c>
      <c r="G314" s="140" t="s">
        <v>6846</v>
      </c>
      <c r="H314" s="151" t="s">
        <v>3820</v>
      </c>
      <c r="I314" s="161" t="s">
        <v>2381</v>
      </c>
    </row>
    <row r="315" spans="1:9" ht="27.95" customHeight="1" x14ac:dyDescent="0.25">
      <c r="A315" s="145">
        <f t="shared" si="4"/>
        <v>312</v>
      </c>
      <c r="B315" s="146" t="s">
        <v>658</v>
      </c>
      <c r="C315" s="147" t="s">
        <v>8340</v>
      </c>
      <c r="D315" s="146" t="s">
        <v>5060</v>
      </c>
      <c r="E315" s="146" t="s">
        <v>5461</v>
      </c>
      <c r="F315" s="146" t="s">
        <v>5462</v>
      </c>
      <c r="G315" s="146" t="s">
        <v>6847</v>
      </c>
      <c r="H315" s="147"/>
      <c r="I315" s="157"/>
    </row>
    <row r="316" spans="1:9" ht="27.95" customHeight="1" x14ac:dyDescent="0.25">
      <c r="A316" s="148">
        <f t="shared" si="4"/>
        <v>313</v>
      </c>
      <c r="B316" s="149" t="s">
        <v>659</v>
      </c>
      <c r="C316" s="150" t="s">
        <v>8341</v>
      </c>
      <c r="D316" s="149" t="s">
        <v>5060</v>
      </c>
      <c r="E316" s="149" t="s">
        <v>5060</v>
      </c>
      <c r="F316" s="149" t="s">
        <v>5463</v>
      </c>
      <c r="G316" s="149" t="s">
        <v>6848</v>
      </c>
      <c r="H316" s="150"/>
      <c r="I316" s="158" t="s">
        <v>2382</v>
      </c>
    </row>
    <row r="317" spans="1:9" ht="27.95" customHeight="1" x14ac:dyDescent="0.25">
      <c r="A317" s="130">
        <f t="shared" si="4"/>
        <v>314</v>
      </c>
      <c r="B317" s="131" t="s">
        <v>660</v>
      </c>
      <c r="C317" s="132" t="s">
        <v>8342</v>
      </c>
      <c r="D317" s="131" t="s">
        <v>5074</v>
      </c>
      <c r="E317" s="131" t="s">
        <v>5464</v>
      </c>
      <c r="F317" s="131" t="s">
        <v>5465</v>
      </c>
      <c r="G317" s="131" t="s">
        <v>6849</v>
      </c>
      <c r="H317" s="132" t="s">
        <v>3821</v>
      </c>
      <c r="I317" s="159"/>
    </row>
    <row r="318" spans="1:9" ht="27.95" customHeight="1" x14ac:dyDescent="0.25">
      <c r="A318" s="142">
        <f t="shared" si="4"/>
        <v>315</v>
      </c>
      <c r="B318" s="143" t="s">
        <v>661</v>
      </c>
      <c r="C318" s="144" t="s">
        <v>8343</v>
      </c>
      <c r="D318" s="143" t="s">
        <v>5126</v>
      </c>
      <c r="E318" s="143" t="s">
        <v>5126</v>
      </c>
      <c r="F318" s="143" t="s">
        <v>5466</v>
      </c>
      <c r="G318" s="143" t="s">
        <v>6850</v>
      </c>
      <c r="H318" s="144" t="s">
        <v>3822</v>
      </c>
      <c r="I318" s="160" t="s">
        <v>2383</v>
      </c>
    </row>
    <row r="319" spans="1:9" ht="27.95" customHeight="1" x14ac:dyDescent="0.25">
      <c r="A319" s="139">
        <f t="shared" si="4"/>
        <v>316</v>
      </c>
      <c r="B319" s="140" t="s">
        <v>662</v>
      </c>
      <c r="C319" s="151" t="s">
        <v>8344</v>
      </c>
      <c r="D319" s="140" t="s">
        <v>5168</v>
      </c>
      <c r="E319" s="140" t="s">
        <v>5373</v>
      </c>
      <c r="F319" s="140" t="s">
        <v>5467</v>
      </c>
      <c r="G319" s="140" t="s">
        <v>6851</v>
      </c>
      <c r="H319" s="151" t="s">
        <v>3823</v>
      </c>
      <c r="I319" s="161" t="s">
        <v>2384</v>
      </c>
    </row>
    <row r="320" spans="1:9" ht="27.95" customHeight="1" x14ac:dyDescent="0.25">
      <c r="A320" s="145">
        <f t="shared" si="4"/>
        <v>317</v>
      </c>
      <c r="B320" s="146" t="s">
        <v>663</v>
      </c>
      <c r="C320" s="147" t="s">
        <v>8344</v>
      </c>
      <c r="D320" s="146" t="s">
        <v>5168</v>
      </c>
      <c r="E320" s="146" t="s">
        <v>5373</v>
      </c>
      <c r="F320" s="146" t="s">
        <v>5467</v>
      </c>
      <c r="G320" s="146" t="s">
        <v>6851</v>
      </c>
      <c r="H320" s="147" t="s">
        <v>3824</v>
      </c>
      <c r="I320" s="157" t="s">
        <v>2385</v>
      </c>
    </row>
    <row r="321" spans="1:9" ht="27.95" customHeight="1" x14ac:dyDescent="0.25">
      <c r="A321" s="148">
        <f t="shared" si="4"/>
        <v>318</v>
      </c>
      <c r="B321" s="149" t="s">
        <v>664</v>
      </c>
      <c r="C321" s="150" t="s">
        <v>8345</v>
      </c>
      <c r="D321" s="149" t="s">
        <v>5133</v>
      </c>
      <c r="E321" s="149" t="s">
        <v>5133</v>
      </c>
      <c r="F321" s="149" t="s">
        <v>5468</v>
      </c>
      <c r="G321" s="149" t="s">
        <v>6852</v>
      </c>
      <c r="H321" s="150" t="s">
        <v>3825</v>
      </c>
      <c r="I321" s="158" t="s">
        <v>2386</v>
      </c>
    </row>
    <row r="322" spans="1:9" ht="27.95" customHeight="1" x14ac:dyDescent="0.25">
      <c r="A322" s="130">
        <f t="shared" si="4"/>
        <v>319</v>
      </c>
      <c r="B322" s="131" t="s">
        <v>665</v>
      </c>
      <c r="C322" s="132" t="s">
        <v>8346</v>
      </c>
      <c r="D322" s="131" t="s">
        <v>5330</v>
      </c>
      <c r="E322" s="131" t="s">
        <v>5469</v>
      </c>
      <c r="F322" s="131" t="s">
        <v>5470</v>
      </c>
      <c r="G322" s="131" t="s">
        <v>6853</v>
      </c>
      <c r="H322" s="132" t="s">
        <v>3826</v>
      </c>
      <c r="I322" s="159" t="s">
        <v>2387</v>
      </c>
    </row>
    <row r="323" spans="1:9" ht="27.95" customHeight="1" x14ac:dyDescent="0.25">
      <c r="A323" s="142">
        <f t="shared" si="4"/>
        <v>320</v>
      </c>
      <c r="B323" s="143" t="s">
        <v>666</v>
      </c>
      <c r="C323" s="144" t="s">
        <v>8347</v>
      </c>
      <c r="D323" s="143" t="s">
        <v>5077</v>
      </c>
      <c r="E323" s="143" t="s">
        <v>5471</v>
      </c>
      <c r="F323" s="143" t="s">
        <v>5472</v>
      </c>
      <c r="G323" s="143" t="s">
        <v>6854</v>
      </c>
      <c r="H323" s="144" t="s">
        <v>3827</v>
      </c>
      <c r="I323" s="160" t="s">
        <v>2388</v>
      </c>
    </row>
    <row r="324" spans="1:9" ht="27.95" customHeight="1" x14ac:dyDescent="0.25">
      <c r="A324" s="139">
        <f t="shared" si="4"/>
        <v>321</v>
      </c>
      <c r="B324" s="140" t="s">
        <v>667</v>
      </c>
      <c r="C324" s="151" t="s">
        <v>8348</v>
      </c>
      <c r="D324" s="140" t="s">
        <v>5077</v>
      </c>
      <c r="E324" s="140" t="s">
        <v>5077</v>
      </c>
      <c r="F324" s="140" t="s">
        <v>5473</v>
      </c>
      <c r="G324" s="140" t="s">
        <v>6855</v>
      </c>
      <c r="H324" s="151"/>
      <c r="I324" s="161"/>
    </row>
    <row r="325" spans="1:9" ht="27.95" customHeight="1" x14ac:dyDescent="0.25">
      <c r="A325" s="145">
        <f t="shared" ref="A325:A388" si="5">A324+1</f>
        <v>322</v>
      </c>
      <c r="B325" s="146" t="s">
        <v>668</v>
      </c>
      <c r="C325" s="147" t="s">
        <v>8349</v>
      </c>
      <c r="D325" s="146" t="s">
        <v>5200</v>
      </c>
      <c r="E325" s="146" t="s">
        <v>5295</v>
      </c>
      <c r="F325" s="146" t="s">
        <v>5474</v>
      </c>
      <c r="G325" s="146" t="s">
        <v>6856</v>
      </c>
      <c r="H325" s="147" t="s">
        <v>3828</v>
      </c>
      <c r="I325" s="157" t="s">
        <v>2389</v>
      </c>
    </row>
    <row r="326" spans="1:9" ht="27.95" customHeight="1" x14ac:dyDescent="0.25">
      <c r="A326" s="148">
        <f t="shared" si="5"/>
        <v>323</v>
      </c>
      <c r="B326" s="149" t="s">
        <v>669</v>
      </c>
      <c r="C326" s="150" t="s">
        <v>8350</v>
      </c>
      <c r="D326" s="149" t="s">
        <v>5066</v>
      </c>
      <c r="E326" s="149" t="s">
        <v>5475</v>
      </c>
      <c r="F326" s="149" t="s">
        <v>5476</v>
      </c>
      <c r="G326" s="149" t="s">
        <v>6857</v>
      </c>
      <c r="H326" s="150" t="s">
        <v>3829</v>
      </c>
      <c r="I326" s="158" t="s">
        <v>2390</v>
      </c>
    </row>
    <row r="327" spans="1:9" ht="27.95" customHeight="1" x14ac:dyDescent="0.25">
      <c r="A327" s="130">
        <f t="shared" si="5"/>
        <v>324</v>
      </c>
      <c r="B327" s="131" t="s">
        <v>670</v>
      </c>
      <c r="C327" s="132" t="s">
        <v>8350</v>
      </c>
      <c r="D327" s="131" t="s">
        <v>5066</v>
      </c>
      <c r="E327" s="131" t="s">
        <v>5475</v>
      </c>
      <c r="F327" s="131" t="s">
        <v>5476</v>
      </c>
      <c r="G327" s="131" t="s">
        <v>6857</v>
      </c>
      <c r="H327" s="132" t="s">
        <v>3830</v>
      </c>
      <c r="I327" s="159" t="s">
        <v>2391</v>
      </c>
    </row>
    <row r="328" spans="1:9" ht="27.95" customHeight="1" x14ac:dyDescent="0.25">
      <c r="A328" s="142">
        <f t="shared" si="5"/>
        <v>325</v>
      </c>
      <c r="B328" s="143" t="s">
        <v>671</v>
      </c>
      <c r="C328" s="144" t="s">
        <v>8351</v>
      </c>
      <c r="D328" s="143" t="s">
        <v>5088</v>
      </c>
      <c r="E328" s="143" t="s">
        <v>5207</v>
      </c>
      <c r="F328" s="143" t="s">
        <v>5477</v>
      </c>
      <c r="G328" s="143" t="s">
        <v>6858</v>
      </c>
      <c r="H328" s="144" t="s">
        <v>3831</v>
      </c>
      <c r="I328" s="160" t="s">
        <v>2392</v>
      </c>
    </row>
    <row r="329" spans="1:9" ht="27.95" customHeight="1" x14ac:dyDescent="0.25">
      <c r="A329" s="139">
        <f t="shared" si="5"/>
        <v>326</v>
      </c>
      <c r="B329" s="140" t="s">
        <v>672</v>
      </c>
      <c r="C329" s="151" t="s">
        <v>8352</v>
      </c>
      <c r="D329" s="140" t="s">
        <v>5172</v>
      </c>
      <c r="E329" s="140" t="s">
        <v>5187</v>
      </c>
      <c r="F329" s="140" t="s">
        <v>5478</v>
      </c>
      <c r="G329" s="140" t="s">
        <v>6859</v>
      </c>
      <c r="H329" s="151" t="s">
        <v>3832</v>
      </c>
      <c r="I329" s="161" t="s">
        <v>2393</v>
      </c>
    </row>
    <row r="330" spans="1:9" ht="27.95" customHeight="1" x14ac:dyDescent="0.25">
      <c r="A330" s="145">
        <f t="shared" si="5"/>
        <v>327</v>
      </c>
      <c r="B330" s="146" t="s">
        <v>673</v>
      </c>
      <c r="C330" s="147" t="s">
        <v>8352</v>
      </c>
      <c r="D330" s="146" t="s">
        <v>5172</v>
      </c>
      <c r="E330" s="146" t="s">
        <v>5187</v>
      </c>
      <c r="F330" s="146" t="s">
        <v>5478</v>
      </c>
      <c r="G330" s="146" t="s">
        <v>6859</v>
      </c>
      <c r="H330" s="147" t="s">
        <v>3833</v>
      </c>
      <c r="I330" s="157" t="s">
        <v>2394</v>
      </c>
    </row>
    <row r="331" spans="1:9" ht="27.95" customHeight="1" x14ac:dyDescent="0.25">
      <c r="A331" s="148">
        <f t="shared" si="5"/>
        <v>328</v>
      </c>
      <c r="B331" s="149" t="s">
        <v>674</v>
      </c>
      <c r="C331" s="150" t="s">
        <v>8353</v>
      </c>
      <c r="D331" s="149" t="s">
        <v>5063</v>
      </c>
      <c r="E331" s="149" t="s">
        <v>5479</v>
      </c>
      <c r="F331" s="149" t="s">
        <v>5478</v>
      </c>
      <c r="G331" s="149" t="s">
        <v>6859</v>
      </c>
      <c r="H331" s="150"/>
      <c r="I331" s="158"/>
    </row>
    <row r="332" spans="1:9" ht="27.95" customHeight="1" x14ac:dyDescent="0.25">
      <c r="A332" s="130">
        <f t="shared" si="5"/>
        <v>329</v>
      </c>
      <c r="B332" s="131" t="s">
        <v>675</v>
      </c>
      <c r="C332" s="132" t="s">
        <v>8354</v>
      </c>
      <c r="D332" s="131" t="s">
        <v>5060</v>
      </c>
      <c r="E332" s="131" t="s">
        <v>5299</v>
      </c>
      <c r="F332" s="131" t="s">
        <v>5478</v>
      </c>
      <c r="G332" s="131" t="s">
        <v>6859</v>
      </c>
      <c r="H332" s="132" t="s">
        <v>3834</v>
      </c>
      <c r="I332" s="159" t="s">
        <v>2395</v>
      </c>
    </row>
    <row r="333" spans="1:9" ht="27.95" customHeight="1" x14ac:dyDescent="0.25">
      <c r="A333" s="142">
        <f t="shared" si="5"/>
        <v>330</v>
      </c>
      <c r="B333" s="143" t="s">
        <v>676</v>
      </c>
      <c r="C333" s="144" t="s">
        <v>8355</v>
      </c>
      <c r="D333" s="143" t="s">
        <v>5126</v>
      </c>
      <c r="E333" s="143" t="s">
        <v>5176</v>
      </c>
      <c r="F333" s="143" t="s">
        <v>5480</v>
      </c>
      <c r="G333" s="143" t="s">
        <v>6860</v>
      </c>
      <c r="H333" s="144" t="s">
        <v>3835</v>
      </c>
      <c r="I333" s="160" t="s">
        <v>2396</v>
      </c>
    </row>
    <row r="334" spans="1:9" ht="27.95" customHeight="1" x14ac:dyDescent="0.25">
      <c r="A334" s="139">
        <f t="shared" si="5"/>
        <v>331</v>
      </c>
      <c r="B334" s="140" t="s">
        <v>677</v>
      </c>
      <c r="C334" s="151" t="s">
        <v>8355</v>
      </c>
      <c r="D334" s="140" t="s">
        <v>5126</v>
      </c>
      <c r="E334" s="140" t="s">
        <v>5176</v>
      </c>
      <c r="F334" s="140" t="s">
        <v>5480</v>
      </c>
      <c r="G334" s="140" t="s">
        <v>6860</v>
      </c>
      <c r="H334" s="151" t="s">
        <v>3836</v>
      </c>
      <c r="I334" s="161" t="s">
        <v>2397</v>
      </c>
    </row>
    <row r="335" spans="1:9" ht="27.95" customHeight="1" x14ac:dyDescent="0.25">
      <c r="A335" s="145">
        <f t="shared" si="5"/>
        <v>332</v>
      </c>
      <c r="B335" s="146" t="s">
        <v>678</v>
      </c>
      <c r="C335" s="147" t="s">
        <v>8356</v>
      </c>
      <c r="D335" s="146" t="s">
        <v>5063</v>
      </c>
      <c r="E335" s="146" t="s">
        <v>5481</v>
      </c>
      <c r="F335" s="146" t="s">
        <v>5482</v>
      </c>
      <c r="G335" s="146" t="s">
        <v>6861</v>
      </c>
      <c r="H335" s="147" t="s">
        <v>3573</v>
      </c>
      <c r="I335" s="157" t="s">
        <v>2398</v>
      </c>
    </row>
    <row r="336" spans="1:9" ht="27.95" customHeight="1" x14ac:dyDescent="0.25">
      <c r="A336" s="148">
        <f t="shared" si="5"/>
        <v>333</v>
      </c>
      <c r="B336" s="149" t="s">
        <v>679</v>
      </c>
      <c r="C336" s="150" t="s">
        <v>8357</v>
      </c>
      <c r="D336" s="149" t="s">
        <v>5168</v>
      </c>
      <c r="E336" s="149" t="s">
        <v>5169</v>
      </c>
      <c r="F336" s="149" t="s">
        <v>5483</v>
      </c>
      <c r="G336" s="149" t="s">
        <v>6862</v>
      </c>
      <c r="H336" s="150" t="s">
        <v>3837</v>
      </c>
      <c r="I336" s="158" t="s">
        <v>2399</v>
      </c>
    </row>
    <row r="337" spans="1:9" ht="27.95" customHeight="1" x14ac:dyDescent="0.25">
      <c r="A337" s="130">
        <f t="shared" si="5"/>
        <v>334</v>
      </c>
      <c r="B337" s="131" t="s">
        <v>680</v>
      </c>
      <c r="C337" s="132" t="s">
        <v>8358</v>
      </c>
      <c r="D337" s="131" t="s">
        <v>5063</v>
      </c>
      <c r="E337" s="131" t="s">
        <v>5069</v>
      </c>
      <c r="F337" s="131" t="s">
        <v>5484</v>
      </c>
      <c r="G337" s="131" t="s">
        <v>6863</v>
      </c>
      <c r="H337" s="132" t="s">
        <v>3838</v>
      </c>
      <c r="I337" s="159" t="s">
        <v>2400</v>
      </c>
    </row>
    <row r="338" spans="1:9" ht="27.95" customHeight="1" x14ac:dyDescent="0.25">
      <c r="A338" s="142">
        <f t="shared" si="5"/>
        <v>335</v>
      </c>
      <c r="B338" s="143" t="s">
        <v>681</v>
      </c>
      <c r="C338" s="144" t="s">
        <v>8359</v>
      </c>
      <c r="D338" s="143" t="s">
        <v>5082</v>
      </c>
      <c r="E338" s="143" t="s">
        <v>5083</v>
      </c>
      <c r="F338" s="143" t="s">
        <v>5484</v>
      </c>
      <c r="G338" s="143" t="s">
        <v>6863</v>
      </c>
      <c r="H338" s="144" t="s">
        <v>3839</v>
      </c>
      <c r="I338" s="160" t="s">
        <v>2401</v>
      </c>
    </row>
    <row r="339" spans="1:9" ht="27.95" customHeight="1" x14ac:dyDescent="0.25">
      <c r="A339" s="139">
        <f t="shared" si="5"/>
        <v>336</v>
      </c>
      <c r="B339" s="140" t="s">
        <v>682</v>
      </c>
      <c r="C339" s="151" t="s">
        <v>8360</v>
      </c>
      <c r="D339" s="140" t="s">
        <v>5106</v>
      </c>
      <c r="E339" s="140" t="s">
        <v>5449</v>
      </c>
      <c r="F339" s="140" t="s">
        <v>5485</v>
      </c>
      <c r="G339" s="140" t="s">
        <v>6864</v>
      </c>
      <c r="H339" s="151" t="s">
        <v>3840</v>
      </c>
      <c r="I339" s="161" t="s">
        <v>2402</v>
      </c>
    </row>
    <row r="340" spans="1:9" ht="27.95" customHeight="1" x14ac:dyDescent="0.25">
      <c r="A340" s="145">
        <f t="shared" si="5"/>
        <v>337</v>
      </c>
      <c r="B340" s="146" t="s">
        <v>683</v>
      </c>
      <c r="C340" s="147" t="s">
        <v>8361</v>
      </c>
      <c r="D340" s="146" t="s">
        <v>5060</v>
      </c>
      <c r="E340" s="146" t="s">
        <v>5486</v>
      </c>
      <c r="F340" s="146" t="s">
        <v>5487</v>
      </c>
      <c r="G340" s="146" t="s">
        <v>6865</v>
      </c>
      <c r="H340" s="147" t="s">
        <v>3841</v>
      </c>
      <c r="I340" s="157" t="s">
        <v>2403</v>
      </c>
    </row>
    <row r="341" spans="1:9" ht="27.95" customHeight="1" x14ac:dyDescent="0.25">
      <c r="A341" s="148">
        <f t="shared" si="5"/>
        <v>338</v>
      </c>
      <c r="B341" s="149" t="s">
        <v>684</v>
      </c>
      <c r="C341" s="150" t="s">
        <v>8362</v>
      </c>
      <c r="D341" s="149" t="s">
        <v>5063</v>
      </c>
      <c r="E341" s="149" t="s">
        <v>5263</v>
      </c>
      <c r="F341" s="149" t="s">
        <v>5488</v>
      </c>
      <c r="G341" s="149" t="s">
        <v>6866</v>
      </c>
      <c r="H341" s="150" t="s">
        <v>3842</v>
      </c>
      <c r="I341" s="158" t="s">
        <v>2404</v>
      </c>
    </row>
    <row r="342" spans="1:9" ht="27.95" customHeight="1" x14ac:dyDescent="0.25">
      <c r="A342" s="130">
        <f t="shared" si="5"/>
        <v>339</v>
      </c>
      <c r="B342" s="131" t="s">
        <v>685</v>
      </c>
      <c r="C342" s="132" t="s">
        <v>8363</v>
      </c>
      <c r="D342" s="131" t="s">
        <v>5077</v>
      </c>
      <c r="E342" s="131" t="s">
        <v>5489</v>
      </c>
      <c r="F342" s="131" t="s">
        <v>5490</v>
      </c>
      <c r="G342" s="131" t="s">
        <v>6867</v>
      </c>
      <c r="H342" s="132" t="s">
        <v>3843</v>
      </c>
      <c r="I342" s="159" t="s">
        <v>2405</v>
      </c>
    </row>
    <row r="343" spans="1:9" ht="27.95" customHeight="1" x14ac:dyDescent="0.25">
      <c r="A343" s="142">
        <f t="shared" si="5"/>
        <v>340</v>
      </c>
      <c r="B343" s="143" t="s">
        <v>686</v>
      </c>
      <c r="C343" s="144" t="s">
        <v>8364</v>
      </c>
      <c r="D343" s="143" t="s">
        <v>5153</v>
      </c>
      <c r="E343" s="143" t="s">
        <v>5154</v>
      </c>
      <c r="F343" s="143" t="s">
        <v>5491</v>
      </c>
      <c r="G343" s="143" t="s">
        <v>6868</v>
      </c>
      <c r="H343" s="144" t="s">
        <v>3844</v>
      </c>
      <c r="I343" s="160" t="s">
        <v>2406</v>
      </c>
    </row>
    <row r="344" spans="1:9" ht="27.95" customHeight="1" x14ac:dyDescent="0.25">
      <c r="A344" s="139">
        <f t="shared" si="5"/>
        <v>341</v>
      </c>
      <c r="B344" s="140" t="s">
        <v>687</v>
      </c>
      <c r="C344" s="151" t="s">
        <v>8365</v>
      </c>
      <c r="D344" s="140" t="s">
        <v>5172</v>
      </c>
      <c r="E344" s="140" t="s">
        <v>5247</v>
      </c>
      <c r="F344" s="140" t="s">
        <v>5492</v>
      </c>
      <c r="G344" s="140" t="s">
        <v>6869</v>
      </c>
      <c r="H344" s="151" t="s">
        <v>3845</v>
      </c>
      <c r="I344" s="161" t="s">
        <v>2407</v>
      </c>
    </row>
    <row r="345" spans="1:9" ht="27.95" customHeight="1" x14ac:dyDescent="0.25">
      <c r="A345" s="145">
        <f t="shared" si="5"/>
        <v>342</v>
      </c>
      <c r="B345" s="146" t="s">
        <v>688</v>
      </c>
      <c r="C345" s="147" t="s">
        <v>8366</v>
      </c>
      <c r="D345" s="146" t="s">
        <v>5082</v>
      </c>
      <c r="E345" s="146" t="s">
        <v>5322</v>
      </c>
      <c r="F345" s="146" t="s">
        <v>5493</v>
      </c>
      <c r="G345" s="146" t="s">
        <v>6870</v>
      </c>
      <c r="H345" s="147" t="s">
        <v>3846</v>
      </c>
      <c r="I345" s="157" t="s">
        <v>2408</v>
      </c>
    </row>
    <row r="346" spans="1:9" ht="27.95" customHeight="1" x14ac:dyDescent="0.25">
      <c r="A346" s="148">
        <f t="shared" si="5"/>
        <v>343</v>
      </c>
      <c r="B346" s="149" t="s">
        <v>689</v>
      </c>
      <c r="C346" s="150" t="s">
        <v>8367</v>
      </c>
      <c r="D346" s="149" t="s">
        <v>5074</v>
      </c>
      <c r="E346" s="149" t="s">
        <v>5120</v>
      </c>
      <c r="F346" s="149" t="s">
        <v>5493</v>
      </c>
      <c r="G346" s="149" t="s">
        <v>6870</v>
      </c>
      <c r="H346" s="150" t="s">
        <v>3847</v>
      </c>
      <c r="I346" s="158" t="s">
        <v>2409</v>
      </c>
    </row>
    <row r="347" spans="1:9" ht="27.95" customHeight="1" x14ac:dyDescent="0.25">
      <c r="A347" s="130">
        <f t="shared" si="5"/>
        <v>344</v>
      </c>
      <c r="B347" s="131" t="s">
        <v>690</v>
      </c>
      <c r="C347" s="132" t="s">
        <v>8368</v>
      </c>
      <c r="D347" s="131" t="s">
        <v>5168</v>
      </c>
      <c r="E347" s="131" t="s">
        <v>5310</v>
      </c>
      <c r="F347" s="131" t="s">
        <v>5494</v>
      </c>
      <c r="G347" s="131" t="s">
        <v>6871</v>
      </c>
      <c r="H347" s="132" t="s">
        <v>3848</v>
      </c>
      <c r="I347" s="159" t="s">
        <v>2410</v>
      </c>
    </row>
    <row r="348" spans="1:9" ht="27.95" customHeight="1" x14ac:dyDescent="0.25">
      <c r="A348" s="142">
        <f t="shared" si="5"/>
        <v>345</v>
      </c>
      <c r="B348" s="143" t="s">
        <v>691</v>
      </c>
      <c r="C348" s="144" t="s">
        <v>8369</v>
      </c>
      <c r="D348" s="143" t="s">
        <v>5088</v>
      </c>
      <c r="E348" s="143" t="s">
        <v>5101</v>
      </c>
      <c r="F348" s="143" t="s">
        <v>5494</v>
      </c>
      <c r="G348" s="143" t="s">
        <v>6871</v>
      </c>
      <c r="H348" s="144" t="s">
        <v>3849</v>
      </c>
      <c r="I348" s="160" t="s">
        <v>2411</v>
      </c>
    </row>
    <row r="349" spans="1:9" ht="27.95" customHeight="1" x14ac:dyDescent="0.25">
      <c r="A349" s="139">
        <f t="shared" si="5"/>
        <v>346</v>
      </c>
      <c r="B349" s="140" t="s">
        <v>692</v>
      </c>
      <c r="C349" s="151" t="s">
        <v>8370</v>
      </c>
      <c r="D349" s="140" t="s">
        <v>5060</v>
      </c>
      <c r="E349" s="140" t="s">
        <v>5353</v>
      </c>
      <c r="F349" s="140" t="s">
        <v>5495</v>
      </c>
      <c r="G349" s="140" t="s">
        <v>6872</v>
      </c>
      <c r="H349" s="151" t="s">
        <v>3850</v>
      </c>
      <c r="I349" s="161"/>
    </row>
    <row r="350" spans="1:9" ht="27.95" customHeight="1" x14ac:dyDescent="0.25">
      <c r="A350" s="145">
        <f t="shared" si="5"/>
        <v>347</v>
      </c>
      <c r="B350" s="146" t="s">
        <v>693</v>
      </c>
      <c r="C350" s="147" t="s">
        <v>8371</v>
      </c>
      <c r="D350" s="146" t="s">
        <v>5071</v>
      </c>
      <c r="E350" s="146" t="s">
        <v>5308</v>
      </c>
      <c r="F350" s="146" t="s">
        <v>5496</v>
      </c>
      <c r="G350" s="146" t="s">
        <v>6873</v>
      </c>
      <c r="H350" s="147" t="s">
        <v>3851</v>
      </c>
      <c r="I350" s="157" t="s">
        <v>2412</v>
      </c>
    </row>
    <row r="351" spans="1:9" ht="27.95" customHeight="1" x14ac:dyDescent="0.25">
      <c r="A351" s="148">
        <f t="shared" si="5"/>
        <v>348</v>
      </c>
      <c r="B351" s="149" t="s">
        <v>694</v>
      </c>
      <c r="C351" s="150" t="s">
        <v>8372</v>
      </c>
      <c r="D351" s="149" t="s">
        <v>5071</v>
      </c>
      <c r="E351" s="149" t="s">
        <v>5272</v>
      </c>
      <c r="F351" s="149" t="s">
        <v>5497</v>
      </c>
      <c r="G351" s="149" t="s">
        <v>6874</v>
      </c>
      <c r="H351" s="150" t="s">
        <v>3852</v>
      </c>
      <c r="I351" s="158" t="s">
        <v>2413</v>
      </c>
    </row>
    <row r="352" spans="1:9" ht="27.95" customHeight="1" x14ac:dyDescent="0.25">
      <c r="A352" s="130">
        <f t="shared" si="5"/>
        <v>349</v>
      </c>
      <c r="B352" s="131" t="s">
        <v>695</v>
      </c>
      <c r="C352" s="132" t="s">
        <v>8373</v>
      </c>
      <c r="D352" s="131" t="s">
        <v>5063</v>
      </c>
      <c r="E352" s="131" t="s">
        <v>5064</v>
      </c>
      <c r="F352" s="131" t="s">
        <v>5498</v>
      </c>
      <c r="G352" s="131" t="s">
        <v>6875</v>
      </c>
      <c r="H352" s="132"/>
      <c r="I352" s="159"/>
    </row>
    <row r="353" spans="1:9" ht="27.95" customHeight="1" x14ac:dyDescent="0.25">
      <c r="A353" s="142">
        <f t="shared" si="5"/>
        <v>350</v>
      </c>
      <c r="B353" s="143" t="s">
        <v>696</v>
      </c>
      <c r="C353" s="144" t="s">
        <v>8374</v>
      </c>
      <c r="D353" s="143" t="s">
        <v>5063</v>
      </c>
      <c r="E353" s="143" t="s">
        <v>5499</v>
      </c>
      <c r="F353" s="143" t="s">
        <v>5500</v>
      </c>
      <c r="G353" s="143" t="s">
        <v>6876</v>
      </c>
      <c r="H353" s="144"/>
      <c r="I353" s="160"/>
    </row>
    <row r="354" spans="1:9" ht="27.95" customHeight="1" x14ac:dyDescent="0.25">
      <c r="A354" s="139">
        <f t="shared" si="5"/>
        <v>351</v>
      </c>
      <c r="B354" s="140" t="s">
        <v>697</v>
      </c>
      <c r="C354" s="151" t="s">
        <v>8375</v>
      </c>
      <c r="D354" s="140" t="s">
        <v>5126</v>
      </c>
      <c r="E354" s="140" t="s">
        <v>5126</v>
      </c>
      <c r="F354" s="140" t="s">
        <v>5501</v>
      </c>
      <c r="G354" s="140" t="s">
        <v>6877</v>
      </c>
      <c r="H354" s="151" t="s">
        <v>3853</v>
      </c>
      <c r="I354" s="161" t="s">
        <v>2414</v>
      </c>
    </row>
    <row r="355" spans="1:9" ht="27.95" customHeight="1" x14ac:dyDescent="0.25">
      <c r="A355" s="145">
        <f t="shared" si="5"/>
        <v>352</v>
      </c>
      <c r="B355" s="146" t="s">
        <v>698</v>
      </c>
      <c r="C355" s="147" t="s">
        <v>8376</v>
      </c>
      <c r="D355" s="146" t="s">
        <v>5082</v>
      </c>
      <c r="E355" s="146" t="s">
        <v>5083</v>
      </c>
      <c r="F355" s="146" t="s">
        <v>5501</v>
      </c>
      <c r="G355" s="146" t="s">
        <v>6877</v>
      </c>
      <c r="H355" s="147"/>
      <c r="I355" s="157"/>
    </row>
    <row r="356" spans="1:9" ht="27.95" customHeight="1" x14ac:dyDescent="0.25">
      <c r="A356" s="148">
        <f t="shared" si="5"/>
        <v>353</v>
      </c>
      <c r="B356" s="149" t="s">
        <v>699</v>
      </c>
      <c r="C356" s="150" t="s">
        <v>8377</v>
      </c>
      <c r="D356" s="149" t="s">
        <v>5071</v>
      </c>
      <c r="E356" s="149" t="s">
        <v>5402</v>
      </c>
      <c r="F356" s="149" t="s">
        <v>5502</v>
      </c>
      <c r="G356" s="149" t="s">
        <v>6878</v>
      </c>
      <c r="H356" s="150" t="s">
        <v>3854</v>
      </c>
      <c r="I356" s="158" t="s">
        <v>2415</v>
      </c>
    </row>
    <row r="357" spans="1:9" ht="27.95" customHeight="1" x14ac:dyDescent="0.25">
      <c r="A357" s="130">
        <f t="shared" si="5"/>
        <v>354</v>
      </c>
      <c r="B357" s="131" t="s">
        <v>700</v>
      </c>
      <c r="C357" s="132" t="s">
        <v>8377</v>
      </c>
      <c r="D357" s="131" t="s">
        <v>5071</v>
      </c>
      <c r="E357" s="131" t="s">
        <v>5402</v>
      </c>
      <c r="F357" s="131" t="s">
        <v>5502</v>
      </c>
      <c r="G357" s="131" t="s">
        <v>6878</v>
      </c>
      <c r="H357" s="132" t="s">
        <v>3855</v>
      </c>
      <c r="I357" s="159" t="s">
        <v>2416</v>
      </c>
    </row>
    <row r="358" spans="1:9" ht="27.95" customHeight="1" x14ac:dyDescent="0.25">
      <c r="A358" s="142">
        <f t="shared" si="5"/>
        <v>355</v>
      </c>
      <c r="B358" s="143" t="s">
        <v>701</v>
      </c>
      <c r="C358" s="144" t="s">
        <v>8377</v>
      </c>
      <c r="D358" s="143" t="s">
        <v>5071</v>
      </c>
      <c r="E358" s="143" t="s">
        <v>5402</v>
      </c>
      <c r="F358" s="143" t="s">
        <v>5502</v>
      </c>
      <c r="G358" s="143" t="s">
        <v>6878</v>
      </c>
      <c r="H358" s="144" t="s">
        <v>3856</v>
      </c>
      <c r="I358" s="160" t="s">
        <v>2417</v>
      </c>
    </row>
    <row r="359" spans="1:9" ht="27.95" customHeight="1" x14ac:dyDescent="0.25">
      <c r="A359" s="139">
        <f t="shared" si="5"/>
        <v>356</v>
      </c>
      <c r="B359" s="140" t="s">
        <v>702</v>
      </c>
      <c r="C359" s="151" t="s">
        <v>8378</v>
      </c>
      <c r="D359" s="140" t="s">
        <v>5106</v>
      </c>
      <c r="E359" s="140" t="s">
        <v>5503</v>
      </c>
      <c r="F359" s="140" t="s">
        <v>5504</v>
      </c>
      <c r="G359" s="140" t="s">
        <v>6879</v>
      </c>
      <c r="H359" s="151" t="s">
        <v>3857</v>
      </c>
      <c r="I359" s="161" t="s">
        <v>2418</v>
      </c>
    </row>
    <row r="360" spans="1:9" ht="27.95" customHeight="1" x14ac:dyDescent="0.25">
      <c r="A360" s="145">
        <f t="shared" si="5"/>
        <v>357</v>
      </c>
      <c r="B360" s="146" t="s">
        <v>703</v>
      </c>
      <c r="C360" s="147" t="s">
        <v>8379</v>
      </c>
      <c r="D360" s="146" t="s">
        <v>5088</v>
      </c>
      <c r="E360" s="146" t="s">
        <v>5088</v>
      </c>
      <c r="F360" s="146" t="s">
        <v>5505</v>
      </c>
      <c r="G360" s="146" t="s">
        <v>6880</v>
      </c>
      <c r="H360" s="147" t="s">
        <v>3858</v>
      </c>
      <c r="I360" s="157" t="s">
        <v>2419</v>
      </c>
    </row>
    <row r="361" spans="1:9" ht="27.95" customHeight="1" x14ac:dyDescent="0.25">
      <c r="A361" s="148">
        <f t="shared" si="5"/>
        <v>358</v>
      </c>
      <c r="B361" s="149" t="s">
        <v>704</v>
      </c>
      <c r="C361" s="150" t="s">
        <v>8380</v>
      </c>
      <c r="D361" s="149" t="s">
        <v>5074</v>
      </c>
      <c r="E361" s="149" t="s">
        <v>5075</v>
      </c>
      <c r="F361" s="149" t="s">
        <v>5083</v>
      </c>
      <c r="G361" s="149" t="s">
        <v>6881</v>
      </c>
      <c r="H361" s="150" t="s">
        <v>3859</v>
      </c>
      <c r="I361" s="158" t="s">
        <v>2420</v>
      </c>
    </row>
    <row r="362" spans="1:9" ht="27.95" customHeight="1" x14ac:dyDescent="0.25">
      <c r="A362" s="130">
        <f t="shared" si="5"/>
        <v>359</v>
      </c>
      <c r="B362" s="131" t="s">
        <v>705</v>
      </c>
      <c r="C362" s="132" t="s">
        <v>8381</v>
      </c>
      <c r="D362" s="131" t="s">
        <v>5060</v>
      </c>
      <c r="E362" s="131" t="s">
        <v>5353</v>
      </c>
      <c r="F362" s="131" t="s">
        <v>5506</v>
      </c>
      <c r="G362" s="131" t="s">
        <v>6882</v>
      </c>
      <c r="H362" s="132" t="s">
        <v>3860</v>
      </c>
      <c r="I362" s="159" t="s">
        <v>2421</v>
      </c>
    </row>
    <row r="363" spans="1:9" ht="27.95" customHeight="1" x14ac:dyDescent="0.25">
      <c r="A363" s="142">
        <f t="shared" si="5"/>
        <v>360</v>
      </c>
      <c r="B363" s="143" t="s">
        <v>706</v>
      </c>
      <c r="C363" s="144" t="s">
        <v>8382</v>
      </c>
      <c r="D363" s="143" t="s">
        <v>5172</v>
      </c>
      <c r="E363" s="143" t="s">
        <v>5187</v>
      </c>
      <c r="F363" s="143" t="s">
        <v>5507</v>
      </c>
      <c r="G363" s="143" t="s">
        <v>6883</v>
      </c>
      <c r="H363" s="144" t="s">
        <v>3861</v>
      </c>
      <c r="I363" s="160" t="s">
        <v>2422</v>
      </c>
    </row>
    <row r="364" spans="1:9" ht="27.95" customHeight="1" x14ac:dyDescent="0.25">
      <c r="A364" s="139">
        <f t="shared" si="5"/>
        <v>361</v>
      </c>
      <c r="B364" s="140" t="s">
        <v>707</v>
      </c>
      <c r="C364" s="151" t="s">
        <v>8383</v>
      </c>
      <c r="D364" s="140" t="s">
        <v>5063</v>
      </c>
      <c r="E364" s="140" t="s">
        <v>5252</v>
      </c>
      <c r="F364" s="140" t="s">
        <v>5508</v>
      </c>
      <c r="G364" s="140" t="s">
        <v>6884</v>
      </c>
      <c r="H364" s="151" t="s">
        <v>3862</v>
      </c>
      <c r="I364" s="161" t="s">
        <v>2423</v>
      </c>
    </row>
    <row r="365" spans="1:9" ht="27.95" customHeight="1" x14ac:dyDescent="0.25">
      <c r="A365" s="145">
        <f t="shared" si="5"/>
        <v>362</v>
      </c>
      <c r="B365" s="146" t="s">
        <v>708</v>
      </c>
      <c r="C365" s="147" t="s">
        <v>8384</v>
      </c>
      <c r="D365" s="146" t="s">
        <v>5172</v>
      </c>
      <c r="E365" s="146" t="s">
        <v>5265</v>
      </c>
      <c r="F365" s="146" t="s">
        <v>5509</v>
      </c>
      <c r="G365" s="146" t="s">
        <v>6885</v>
      </c>
      <c r="H365" s="147" t="s">
        <v>3863</v>
      </c>
      <c r="I365" s="157" t="s">
        <v>2424</v>
      </c>
    </row>
    <row r="366" spans="1:9" ht="27.95" customHeight="1" x14ac:dyDescent="0.25">
      <c r="A366" s="148">
        <f t="shared" si="5"/>
        <v>363</v>
      </c>
      <c r="B366" s="149" t="s">
        <v>709</v>
      </c>
      <c r="C366" s="150" t="s">
        <v>8385</v>
      </c>
      <c r="D366" s="149" t="s">
        <v>5106</v>
      </c>
      <c r="E366" s="149" t="s">
        <v>5236</v>
      </c>
      <c r="F366" s="149" t="s">
        <v>5510</v>
      </c>
      <c r="G366" s="149" t="s">
        <v>6886</v>
      </c>
      <c r="H366" s="150" t="s">
        <v>3864</v>
      </c>
      <c r="I366" s="158" t="s">
        <v>2425</v>
      </c>
    </row>
    <row r="367" spans="1:9" ht="27.95" customHeight="1" x14ac:dyDescent="0.25">
      <c r="A367" s="130">
        <f t="shared" si="5"/>
        <v>364</v>
      </c>
      <c r="B367" s="131" t="s">
        <v>710</v>
      </c>
      <c r="C367" s="132" t="s">
        <v>8386</v>
      </c>
      <c r="D367" s="131" t="s">
        <v>5071</v>
      </c>
      <c r="E367" s="131" t="s">
        <v>5143</v>
      </c>
      <c r="F367" s="131" t="s">
        <v>5511</v>
      </c>
      <c r="G367" s="131" t="s">
        <v>6887</v>
      </c>
      <c r="H367" s="132"/>
      <c r="I367" s="159"/>
    </row>
    <row r="368" spans="1:9" ht="27.95" customHeight="1" x14ac:dyDescent="0.25">
      <c r="A368" s="142">
        <f t="shared" si="5"/>
        <v>365</v>
      </c>
      <c r="B368" s="143" t="s">
        <v>711</v>
      </c>
      <c r="C368" s="144" t="s">
        <v>8387</v>
      </c>
      <c r="D368" s="143" t="s">
        <v>5077</v>
      </c>
      <c r="E368" s="143" t="s">
        <v>5312</v>
      </c>
      <c r="F368" s="143" t="s">
        <v>5512</v>
      </c>
      <c r="G368" s="143" t="s">
        <v>6888</v>
      </c>
      <c r="H368" s="144" t="s">
        <v>3865</v>
      </c>
      <c r="I368" s="160" t="s">
        <v>2426</v>
      </c>
    </row>
    <row r="369" spans="1:9" ht="27.95" customHeight="1" x14ac:dyDescent="0.25">
      <c r="A369" s="139">
        <f t="shared" si="5"/>
        <v>366</v>
      </c>
      <c r="B369" s="140" t="s">
        <v>712</v>
      </c>
      <c r="C369" s="151" t="s">
        <v>8388</v>
      </c>
      <c r="D369" s="140" t="s">
        <v>5088</v>
      </c>
      <c r="E369" s="140" t="s">
        <v>5164</v>
      </c>
      <c r="F369" s="140" t="s">
        <v>5513</v>
      </c>
      <c r="G369" s="140" t="s">
        <v>6889</v>
      </c>
      <c r="H369" s="151" t="s">
        <v>3866</v>
      </c>
      <c r="I369" s="161" t="s">
        <v>2427</v>
      </c>
    </row>
    <row r="370" spans="1:9" ht="27.95" customHeight="1" x14ac:dyDescent="0.25">
      <c r="A370" s="145">
        <f t="shared" si="5"/>
        <v>367</v>
      </c>
      <c r="B370" s="146" t="s">
        <v>713</v>
      </c>
      <c r="C370" s="147" t="s">
        <v>8388</v>
      </c>
      <c r="D370" s="146" t="s">
        <v>5088</v>
      </c>
      <c r="E370" s="146" t="s">
        <v>5164</v>
      </c>
      <c r="F370" s="146" t="s">
        <v>5513</v>
      </c>
      <c r="G370" s="146" t="s">
        <v>6889</v>
      </c>
      <c r="H370" s="147" t="s">
        <v>3867</v>
      </c>
      <c r="I370" s="157" t="s">
        <v>2428</v>
      </c>
    </row>
    <row r="371" spans="1:9" ht="27.95" customHeight="1" x14ac:dyDescent="0.25">
      <c r="A371" s="148">
        <f t="shared" si="5"/>
        <v>368</v>
      </c>
      <c r="B371" s="149" t="s">
        <v>714</v>
      </c>
      <c r="C371" s="150" t="s">
        <v>8389</v>
      </c>
      <c r="D371" s="149" t="s">
        <v>5063</v>
      </c>
      <c r="E371" s="149" t="s">
        <v>5069</v>
      </c>
      <c r="F371" s="149" t="s">
        <v>5514</v>
      </c>
      <c r="G371" s="149" t="s">
        <v>6890</v>
      </c>
      <c r="H371" s="150" t="s">
        <v>3868</v>
      </c>
      <c r="I371" s="158" t="s">
        <v>2429</v>
      </c>
    </row>
    <row r="372" spans="1:9" ht="27.95" customHeight="1" x14ac:dyDescent="0.25">
      <c r="A372" s="130">
        <f t="shared" si="5"/>
        <v>369</v>
      </c>
      <c r="B372" s="131" t="s">
        <v>715</v>
      </c>
      <c r="C372" s="132" t="s">
        <v>8390</v>
      </c>
      <c r="D372" s="131" t="s">
        <v>5200</v>
      </c>
      <c r="E372" s="131" t="s">
        <v>5295</v>
      </c>
      <c r="F372" s="131" t="s">
        <v>5515</v>
      </c>
      <c r="G372" s="131" t="s">
        <v>6891</v>
      </c>
      <c r="H372" s="132" t="s">
        <v>3869</v>
      </c>
      <c r="I372" s="159" t="s">
        <v>2430</v>
      </c>
    </row>
    <row r="373" spans="1:9" ht="27.95" customHeight="1" x14ac:dyDescent="0.25">
      <c r="A373" s="142">
        <f t="shared" si="5"/>
        <v>370</v>
      </c>
      <c r="B373" s="143" t="s">
        <v>716</v>
      </c>
      <c r="C373" s="144" t="s">
        <v>8391</v>
      </c>
      <c r="D373" s="143" t="s">
        <v>5077</v>
      </c>
      <c r="E373" s="143" t="s">
        <v>5516</v>
      </c>
      <c r="F373" s="143" t="s">
        <v>5517</v>
      </c>
      <c r="G373" s="143" t="s">
        <v>6892</v>
      </c>
      <c r="H373" s="144" t="s">
        <v>3870</v>
      </c>
      <c r="I373" s="160" t="s">
        <v>2431</v>
      </c>
    </row>
    <row r="374" spans="1:9" ht="27.95" customHeight="1" x14ac:dyDescent="0.25">
      <c r="A374" s="139">
        <f t="shared" si="5"/>
        <v>371</v>
      </c>
      <c r="B374" s="140" t="s">
        <v>717</v>
      </c>
      <c r="C374" s="151" t="s">
        <v>8391</v>
      </c>
      <c r="D374" s="140" t="s">
        <v>5077</v>
      </c>
      <c r="E374" s="140" t="s">
        <v>5516</v>
      </c>
      <c r="F374" s="140" t="s">
        <v>5517</v>
      </c>
      <c r="G374" s="140" t="s">
        <v>6892</v>
      </c>
      <c r="H374" s="151" t="s">
        <v>3871</v>
      </c>
      <c r="I374" s="161" t="s">
        <v>2432</v>
      </c>
    </row>
    <row r="375" spans="1:9" ht="27.95" customHeight="1" x14ac:dyDescent="0.25">
      <c r="A375" s="145">
        <f t="shared" si="5"/>
        <v>372</v>
      </c>
      <c r="B375" s="146" t="s">
        <v>718</v>
      </c>
      <c r="C375" s="147" t="s">
        <v>8392</v>
      </c>
      <c r="D375" s="146" t="s">
        <v>5368</v>
      </c>
      <c r="E375" s="146" t="s">
        <v>5441</v>
      </c>
      <c r="F375" s="146" t="s">
        <v>5518</v>
      </c>
      <c r="G375" s="146" t="s">
        <v>6893</v>
      </c>
      <c r="H375" s="147" t="s">
        <v>3872</v>
      </c>
      <c r="I375" s="157" t="s">
        <v>2433</v>
      </c>
    </row>
    <row r="376" spans="1:9" ht="27.95" customHeight="1" x14ac:dyDescent="0.25">
      <c r="A376" s="148">
        <f t="shared" si="5"/>
        <v>373</v>
      </c>
      <c r="B376" s="149" t="s">
        <v>719</v>
      </c>
      <c r="C376" s="150" t="s">
        <v>8392</v>
      </c>
      <c r="D376" s="149" t="s">
        <v>5368</v>
      </c>
      <c r="E376" s="149" t="s">
        <v>5441</v>
      </c>
      <c r="F376" s="149" t="s">
        <v>5518</v>
      </c>
      <c r="G376" s="149" t="s">
        <v>6893</v>
      </c>
      <c r="H376" s="150" t="s">
        <v>3873</v>
      </c>
      <c r="I376" s="158" t="s">
        <v>2433</v>
      </c>
    </row>
    <row r="377" spans="1:9" ht="27.95" customHeight="1" x14ac:dyDescent="0.25">
      <c r="A377" s="130">
        <f t="shared" si="5"/>
        <v>374</v>
      </c>
      <c r="B377" s="131" t="s">
        <v>720</v>
      </c>
      <c r="C377" s="132" t="s">
        <v>8393</v>
      </c>
      <c r="D377" s="131" t="s">
        <v>5200</v>
      </c>
      <c r="E377" s="131" t="s">
        <v>5201</v>
      </c>
      <c r="F377" s="131" t="s">
        <v>5519</v>
      </c>
      <c r="G377" s="131" t="s">
        <v>6894</v>
      </c>
      <c r="H377" s="132" t="s">
        <v>3874</v>
      </c>
      <c r="I377" s="159" t="s">
        <v>2434</v>
      </c>
    </row>
    <row r="378" spans="1:9" ht="27.95" customHeight="1" x14ac:dyDescent="0.25">
      <c r="A378" s="142">
        <f t="shared" si="5"/>
        <v>375</v>
      </c>
      <c r="B378" s="143" t="s">
        <v>721</v>
      </c>
      <c r="C378" s="144" t="s">
        <v>8394</v>
      </c>
      <c r="D378" s="143" t="s">
        <v>5077</v>
      </c>
      <c r="E378" s="143" t="s">
        <v>5158</v>
      </c>
      <c r="F378" s="143" t="s">
        <v>5520</v>
      </c>
      <c r="G378" s="143" t="s">
        <v>6895</v>
      </c>
      <c r="H378" s="144" t="s">
        <v>3875</v>
      </c>
      <c r="I378" s="160" t="s">
        <v>2435</v>
      </c>
    </row>
    <row r="379" spans="1:9" ht="27.95" customHeight="1" x14ac:dyDescent="0.25">
      <c r="A379" s="139">
        <f t="shared" si="5"/>
        <v>376</v>
      </c>
      <c r="B379" s="140" t="s">
        <v>722</v>
      </c>
      <c r="C379" s="151" t="s">
        <v>8395</v>
      </c>
      <c r="D379" s="140" t="s">
        <v>5071</v>
      </c>
      <c r="E379" s="140" t="s">
        <v>5143</v>
      </c>
      <c r="F379" s="140" t="s">
        <v>5521</v>
      </c>
      <c r="G379" s="140" t="s">
        <v>6896</v>
      </c>
      <c r="H379" s="151" t="s">
        <v>3876</v>
      </c>
      <c r="I379" s="161" t="s">
        <v>2436</v>
      </c>
    </row>
    <row r="380" spans="1:9" ht="27.95" customHeight="1" x14ac:dyDescent="0.25">
      <c r="A380" s="145">
        <f t="shared" si="5"/>
        <v>377</v>
      </c>
      <c r="B380" s="146" t="s">
        <v>723</v>
      </c>
      <c r="C380" s="147" t="s">
        <v>8396</v>
      </c>
      <c r="D380" s="146" t="s">
        <v>5066</v>
      </c>
      <c r="E380" s="146" t="s">
        <v>5080</v>
      </c>
      <c r="F380" s="146" t="s">
        <v>5521</v>
      </c>
      <c r="G380" s="146" t="s">
        <v>6896</v>
      </c>
      <c r="H380" s="147" t="s">
        <v>3877</v>
      </c>
      <c r="I380" s="157" t="s">
        <v>2437</v>
      </c>
    </row>
    <row r="381" spans="1:9" ht="27.95" customHeight="1" x14ac:dyDescent="0.25">
      <c r="A381" s="148">
        <f t="shared" si="5"/>
        <v>378</v>
      </c>
      <c r="B381" s="149" t="s">
        <v>724</v>
      </c>
      <c r="C381" s="150" t="s">
        <v>8397</v>
      </c>
      <c r="D381" s="149" t="s">
        <v>5074</v>
      </c>
      <c r="E381" s="149" t="s">
        <v>5522</v>
      </c>
      <c r="F381" s="149" t="s">
        <v>5523</v>
      </c>
      <c r="G381" s="149" t="s">
        <v>6897</v>
      </c>
      <c r="H381" s="150" t="s">
        <v>3878</v>
      </c>
      <c r="I381" s="158" t="s">
        <v>2438</v>
      </c>
    </row>
    <row r="382" spans="1:9" ht="27.95" customHeight="1" x14ac:dyDescent="0.25">
      <c r="A382" s="130">
        <f t="shared" si="5"/>
        <v>379</v>
      </c>
      <c r="B382" s="131" t="s">
        <v>725</v>
      </c>
      <c r="C382" s="132" t="s">
        <v>8398</v>
      </c>
      <c r="D382" s="131" t="s">
        <v>5088</v>
      </c>
      <c r="E382" s="131" t="s">
        <v>5229</v>
      </c>
      <c r="F382" s="131" t="s">
        <v>5524</v>
      </c>
      <c r="G382" s="131" t="s">
        <v>6898</v>
      </c>
      <c r="H382" s="132" t="s">
        <v>3879</v>
      </c>
      <c r="I382" s="159" t="s">
        <v>2439</v>
      </c>
    </row>
    <row r="383" spans="1:9" ht="27.95" customHeight="1" x14ac:dyDescent="0.25">
      <c r="A383" s="142">
        <f t="shared" si="5"/>
        <v>380</v>
      </c>
      <c r="B383" s="143" t="s">
        <v>726</v>
      </c>
      <c r="C383" s="144" t="s">
        <v>8398</v>
      </c>
      <c r="D383" s="143" t="s">
        <v>5088</v>
      </c>
      <c r="E383" s="143" t="s">
        <v>5229</v>
      </c>
      <c r="F383" s="143" t="s">
        <v>5524</v>
      </c>
      <c r="G383" s="143" t="s">
        <v>6898</v>
      </c>
      <c r="H383" s="144" t="s">
        <v>3880</v>
      </c>
      <c r="I383" s="160" t="s">
        <v>2440</v>
      </c>
    </row>
    <row r="384" spans="1:9" ht="27.95" customHeight="1" x14ac:dyDescent="0.25">
      <c r="A384" s="139">
        <f t="shared" si="5"/>
        <v>381</v>
      </c>
      <c r="B384" s="140" t="s">
        <v>727</v>
      </c>
      <c r="C384" s="151" t="s">
        <v>8399</v>
      </c>
      <c r="D384" s="140" t="s">
        <v>5063</v>
      </c>
      <c r="E384" s="140" t="s">
        <v>5525</v>
      </c>
      <c r="F384" s="140" t="s">
        <v>5526</v>
      </c>
      <c r="G384" s="140" t="s">
        <v>6899</v>
      </c>
      <c r="H384" s="151"/>
      <c r="I384" s="161"/>
    </row>
    <row r="385" spans="1:9" ht="27.95" customHeight="1" x14ac:dyDescent="0.25">
      <c r="A385" s="145">
        <f t="shared" si="5"/>
        <v>382</v>
      </c>
      <c r="B385" s="146" t="s">
        <v>728</v>
      </c>
      <c r="C385" s="147" t="s">
        <v>8400</v>
      </c>
      <c r="D385" s="146" t="s">
        <v>5074</v>
      </c>
      <c r="E385" s="146" t="s">
        <v>5453</v>
      </c>
      <c r="F385" s="146" t="s">
        <v>5527</v>
      </c>
      <c r="G385" s="146" t="s">
        <v>6900</v>
      </c>
      <c r="H385" s="147" t="s">
        <v>3881</v>
      </c>
      <c r="I385" s="157" t="s">
        <v>2441</v>
      </c>
    </row>
    <row r="386" spans="1:9" ht="27.95" customHeight="1" x14ac:dyDescent="0.25">
      <c r="A386" s="148">
        <f t="shared" si="5"/>
        <v>383</v>
      </c>
      <c r="B386" s="149" t="s">
        <v>729</v>
      </c>
      <c r="C386" s="150" t="s">
        <v>8401</v>
      </c>
      <c r="D386" s="149" t="s">
        <v>5133</v>
      </c>
      <c r="E386" s="149" t="s">
        <v>5133</v>
      </c>
      <c r="F386" s="149" t="s">
        <v>5528</v>
      </c>
      <c r="G386" s="149" t="s">
        <v>6901</v>
      </c>
      <c r="H386" s="150" t="s">
        <v>3882</v>
      </c>
      <c r="I386" s="158" t="s">
        <v>2442</v>
      </c>
    </row>
    <row r="387" spans="1:9" ht="27.95" customHeight="1" x14ac:dyDescent="0.25">
      <c r="A387" s="130">
        <f t="shared" si="5"/>
        <v>384</v>
      </c>
      <c r="B387" s="131" t="s">
        <v>730</v>
      </c>
      <c r="C387" s="132" t="s">
        <v>8402</v>
      </c>
      <c r="D387" s="131" t="s">
        <v>5200</v>
      </c>
      <c r="E387" s="131" t="s">
        <v>5434</v>
      </c>
      <c r="F387" s="131" t="s">
        <v>5529</v>
      </c>
      <c r="G387" s="131" t="s">
        <v>6902</v>
      </c>
      <c r="H387" s="132" t="s">
        <v>3883</v>
      </c>
      <c r="I387" s="159" t="s">
        <v>2443</v>
      </c>
    </row>
    <row r="388" spans="1:9" ht="27.95" customHeight="1" x14ac:dyDescent="0.25">
      <c r="A388" s="142">
        <f t="shared" si="5"/>
        <v>385</v>
      </c>
      <c r="B388" s="143" t="s">
        <v>731</v>
      </c>
      <c r="C388" s="144" t="s">
        <v>8403</v>
      </c>
      <c r="D388" s="143" t="s">
        <v>5172</v>
      </c>
      <c r="E388" s="143" t="s">
        <v>5455</v>
      </c>
      <c r="F388" s="143" t="s">
        <v>5530</v>
      </c>
      <c r="G388" s="143" t="s">
        <v>6903</v>
      </c>
      <c r="H388" s="144" t="s">
        <v>3884</v>
      </c>
      <c r="I388" s="160" t="s">
        <v>2444</v>
      </c>
    </row>
    <row r="389" spans="1:9" ht="27.95" customHeight="1" x14ac:dyDescent="0.25">
      <c r="A389" s="139">
        <f t="shared" ref="A389:A452" si="6">A388+1</f>
        <v>386</v>
      </c>
      <c r="B389" s="140" t="s">
        <v>732</v>
      </c>
      <c r="C389" s="151" t="s">
        <v>8404</v>
      </c>
      <c r="D389" s="140" t="s">
        <v>5088</v>
      </c>
      <c r="E389" s="140" t="s">
        <v>5167</v>
      </c>
      <c r="F389" s="140" t="s">
        <v>5531</v>
      </c>
      <c r="G389" s="140" t="s">
        <v>6904</v>
      </c>
      <c r="H389" s="151" t="s">
        <v>3885</v>
      </c>
      <c r="I389" s="161" t="s">
        <v>2445</v>
      </c>
    </row>
    <row r="390" spans="1:9" ht="27.95" customHeight="1" x14ac:dyDescent="0.25">
      <c r="A390" s="145">
        <f t="shared" si="6"/>
        <v>387</v>
      </c>
      <c r="B390" s="146" t="s">
        <v>733</v>
      </c>
      <c r="C390" s="147" t="s">
        <v>8405</v>
      </c>
      <c r="D390" s="146" t="s">
        <v>5172</v>
      </c>
      <c r="E390" s="146" t="s">
        <v>5172</v>
      </c>
      <c r="F390" s="146" t="s">
        <v>5532</v>
      </c>
      <c r="G390" s="146" t="s">
        <v>6905</v>
      </c>
      <c r="H390" s="147" t="s">
        <v>3886</v>
      </c>
      <c r="I390" s="157" t="s">
        <v>2446</v>
      </c>
    </row>
    <row r="391" spans="1:9" ht="27.95" customHeight="1" x14ac:dyDescent="0.25">
      <c r="A391" s="148">
        <f t="shared" si="6"/>
        <v>388</v>
      </c>
      <c r="B391" s="149" t="s">
        <v>734</v>
      </c>
      <c r="C391" s="150" t="s">
        <v>8406</v>
      </c>
      <c r="D391" s="149" t="s">
        <v>5168</v>
      </c>
      <c r="E391" s="149" t="s">
        <v>5383</v>
      </c>
      <c r="F391" s="149" t="s">
        <v>5383</v>
      </c>
      <c r="G391" s="149" t="s">
        <v>6906</v>
      </c>
      <c r="H391" s="150" t="s">
        <v>3887</v>
      </c>
      <c r="I391" s="158" t="s">
        <v>2447</v>
      </c>
    </row>
    <row r="392" spans="1:9" ht="27.95" customHeight="1" x14ac:dyDescent="0.25">
      <c r="A392" s="130">
        <f t="shared" si="6"/>
        <v>389</v>
      </c>
      <c r="B392" s="131" t="s">
        <v>735</v>
      </c>
      <c r="C392" s="132" t="s">
        <v>8407</v>
      </c>
      <c r="D392" s="131" t="s">
        <v>5063</v>
      </c>
      <c r="E392" s="131" t="s">
        <v>5342</v>
      </c>
      <c r="F392" s="131" t="s">
        <v>5533</v>
      </c>
      <c r="G392" s="131" t="s">
        <v>6907</v>
      </c>
      <c r="H392" s="132" t="s">
        <v>3888</v>
      </c>
      <c r="I392" s="159" t="s">
        <v>2448</v>
      </c>
    </row>
    <row r="393" spans="1:9" ht="27.95" customHeight="1" x14ac:dyDescent="0.25">
      <c r="A393" s="142">
        <f t="shared" si="6"/>
        <v>390</v>
      </c>
      <c r="B393" s="143" t="s">
        <v>736</v>
      </c>
      <c r="C393" s="144" t="s">
        <v>8408</v>
      </c>
      <c r="D393" s="143" t="s">
        <v>5168</v>
      </c>
      <c r="E393" s="143" t="s">
        <v>5310</v>
      </c>
      <c r="F393" s="143" t="s">
        <v>5534</v>
      </c>
      <c r="G393" s="143" t="s">
        <v>6908</v>
      </c>
      <c r="H393" s="144" t="s">
        <v>3889</v>
      </c>
      <c r="I393" s="160" t="s">
        <v>2449</v>
      </c>
    </row>
    <row r="394" spans="1:9" ht="27.95" customHeight="1" x14ac:dyDescent="0.25">
      <c r="A394" s="139">
        <f t="shared" si="6"/>
        <v>391</v>
      </c>
      <c r="B394" s="140" t="s">
        <v>737</v>
      </c>
      <c r="C394" s="151" t="s">
        <v>8409</v>
      </c>
      <c r="D394" s="140" t="s">
        <v>5082</v>
      </c>
      <c r="E394" s="140" t="s">
        <v>5535</v>
      </c>
      <c r="F394" s="140" t="s">
        <v>5536</v>
      </c>
      <c r="G394" s="140" t="s">
        <v>6909</v>
      </c>
      <c r="H394" s="151" t="s">
        <v>3890</v>
      </c>
      <c r="I394" s="161" t="s">
        <v>2450</v>
      </c>
    </row>
    <row r="395" spans="1:9" ht="27.95" customHeight="1" x14ac:dyDescent="0.25">
      <c r="A395" s="145">
        <f t="shared" si="6"/>
        <v>392</v>
      </c>
      <c r="B395" s="146" t="s">
        <v>738</v>
      </c>
      <c r="C395" s="147" t="s">
        <v>8410</v>
      </c>
      <c r="D395" s="146" t="s">
        <v>5071</v>
      </c>
      <c r="E395" s="146" t="s">
        <v>5537</v>
      </c>
      <c r="F395" s="146" t="s">
        <v>5538</v>
      </c>
      <c r="G395" s="146" t="s">
        <v>6910</v>
      </c>
      <c r="H395" s="147" t="s">
        <v>3891</v>
      </c>
      <c r="I395" s="157" t="s">
        <v>2451</v>
      </c>
    </row>
    <row r="396" spans="1:9" ht="27.95" customHeight="1" x14ac:dyDescent="0.25">
      <c r="A396" s="148">
        <f t="shared" si="6"/>
        <v>393</v>
      </c>
      <c r="B396" s="149" t="s">
        <v>739</v>
      </c>
      <c r="C396" s="150" t="s">
        <v>8411</v>
      </c>
      <c r="D396" s="149" t="s">
        <v>5168</v>
      </c>
      <c r="E396" s="149" t="s">
        <v>5383</v>
      </c>
      <c r="F396" s="149" t="s">
        <v>5539</v>
      </c>
      <c r="G396" s="149" t="s">
        <v>6911</v>
      </c>
      <c r="H396" s="150"/>
      <c r="I396" s="158"/>
    </row>
    <row r="397" spans="1:9" ht="27.95" customHeight="1" x14ac:dyDescent="0.25">
      <c r="A397" s="130">
        <f t="shared" si="6"/>
        <v>394</v>
      </c>
      <c r="B397" s="131" t="s">
        <v>740</v>
      </c>
      <c r="C397" s="132" t="s">
        <v>8412</v>
      </c>
      <c r="D397" s="131" t="s">
        <v>5153</v>
      </c>
      <c r="E397" s="131" t="s">
        <v>5248</v>
      </c>
      <c r="F397" s="131" t="s">
        <v>5540</v>
      </c>
      <c r="G397" s="131" t="s">
        <v>6912</v>
      </c>
      <c r="H397" s="132" t="s">
        <v>3892</v>
      </c>
      <c r="I397" s="159" t="s">
        <v>2452</v>
      </c>
    </row>
    <row r="398" spans="1:9" ht="27.95" customHeight="1" x14ac:dyDescent="0.25">
      <c r="A398" s="142">
        <f t="shared" si="6"/>
        <v>395</v>
      </c>
      <c r="B398" s="143" t="s">
        <v>741</v>
      </c>
      <c r="C398" s="144" t="s">
        <v>8413</v>
      </c>
      <c r="D398" s="143" t="s">
        <v>5330</v>
      </c>
      <c r="E398" s="143" t="s">
        <v>5331</v>
      </c>
      <c r="F398" s="143" t="s">
        <v>5541</v>
      </c>
      <c r="G398" s="143" t="s">
        <v>6913</v>
      </c>
      <c r="H398" s="144" t="s">
        <v>3893</v>
      </c>
      <c r="I398" s="160" t="s">
        <v>2453</v>
      </c>
    </row>
    <row r="399" spans="1:9" ht="27.95" customHeight="1" x14ac:dyDescent="0.25">
      <c r="A399" s="139">
        <f t="shared" si="6"/>
        <v>396</v>
      </c>
      <c r="B399" s="140" t="s">
        <v>742</v>
      </c>
      <c r="C399" s="151" t="s">
        <v>8414</v>
      </c>
      <c r="D399" s="140" t="s">
        <v>5126</v>
      </c>
      <c r="E399" s="140" t="s">
        <v>5542</v>
      </c>
      <c r="F399" s="140" t="s">
        <v>5543</v>
      </c>
      <c r="G399" s="140" t="s">
        <v>6914</v>
      </c>
      <c r="H399" s="151" t="s">
        <v>3894</v>
      </c>
      <c r="I399" s="161" t="s">
        <v>2454</v>
      </c>
    </row>
    <row r="400" spans="1:9" ht="27.95" customHeight="1" x14ac:dyDescent="0.25">
      <c r="A400" s="145">
        <f t="shared" si="6"/>
        <v>397</v>
      </c>
      <c r="B400" s="146" t="s">
        <v>743</v>
      </c>
      <c r="C400" s="147" t="s">
        <v>8415</v>
      </c>
      <c r="D400" s="146" t="s">
        <v>5088</v>
      </c>
      <c r="E400" s="146" t="s">
        <v>5088</v>
      </c>
      <c r="F400" s="146" t="s">
        <v>5544</v>
      </c>
      <c r="G400" s="146" t="s">
        <v>6914</v>
      </c>
      <c r="H400" s="147" t="s">
        <v>3895</v>
      </c>
      <c r="I400" s="157" t="s">
        <v>2455</v>
      </c>
    </row>
    <row r="401" spans="1:9" ht="27.95" customHeight="1" x14ac:dyDescent="0.25">
      <c r="A401" s="148">
        <f t="shared" si="6"/>
        <v>398</v>
      </c>
      <c r="B401" s="149" t="s">
        <v>744</v>
      </c>
      <c r="C401" s="150" t="s">
        <v>8416</v>
      </c>
      <c r="D401" s="149" t="s">
        <v>5200</v>
      </c>
      <c r="E401" s="149" t="s">
        <v>5434</v>
      </c>
      <c r="F401" s="149" t="s">
        <v>5545</v>
      </c>
      <c r="G401" s="149" t="s">
        <v>6915</v>
      </c>
      <c r="H401" s="150"/>
      <c r="I401" s="158"/>
    </row>
    <row r="402" spans="1:9" ht="27.95" customHeight="1" x14ac:dyDescent="0.25">
      <c r="A402" s="130">
        <f t="shared" si="6"/>
        <v>399</v>
      </c>
      <c r="B402" s="131" t="s">
        <v>745</v>
      </c>
      <c r="C402" s="132" t="s">
        <v>8417</v>
      </c>
      <c r="D402" s="131" t="s">
        <v>5172</v>
      </c>
      <c r="E402" s="131" t="s">
        <v>5286</v>
      </c>
      <c r="F402" s="131" t="s">
        <v>5546</v>
      </c>
      <c r="G402" s="131" t="s">
        <v>6916</v>
      </c>
      <c r="H402" s="132"/>
      <c r="I402" s="159" t="s">
        <v>2456</v>
      </c>
    </row>
    <row r="403" spans="1:9" ht="27.95" customHeight="1" x14ac:dyDescent="0.25">
      <c r="A403" s="142">
        <f t="shared" si="6"/>
        <v>400</v>
      </c>
      <c r="B403" s="143" t="s">
        <v>746</v>
      </c>
      <c r="C403" s="144" t="s">
        <v>8418</v>
      </c>
      <c r="D403" s="143" t="s">
        <v>5082</v>
      </c>
      <c r="E403" s="143" t="s">
        <v>5322</v>
      </c>
      <c r="F403" s="143" t="s">
        <v>5547</v>
      </c>
      <c r="G403" s="143" t="s">
        <v>6917</v>
      </c>
      <c r="H403" s="144" t="s">
        <v>3896</v>
      </c>
      <c r="I403" s="160" t="s">
        <v>2457</v>
      </c>
    </row>
    <row r="404" spans="1:9" ht="27.95" customHeight="1" x14ac:dyDescent="0.25">
      <c r="A404" s="139">
        <f t="shared" si="6"/>
        <v>401</v>
      </c>
      <c r="B404" s="140" t="s">
        <v>747</v>
      </c>
      <c r="C404" s="151" t="s">
        <v>8419</v>
      </c>
      <c r="D404" s="140" t="s">
        <v>5200</v>
      </c>
      <c r="E404" s="140" t="s">
        <v>5277</v>
      </c>
      <c r="F404" s="140" t="s">
        <v>5548</v>
      </c>
      <c r="G404" s="140" t="s">
        <v>6918</v>
      </c>
      <c r="H404" s="151" t="s">
        <v>3897</v>
      </c>
      <c r="I404" s="161" t="s">
        <v>2458</v>
      </c>
    </row>
    <row r="405" spans="1:9" ht="27.95" customHeight="1" x14ac:dyDescent="0.25">
      <c r="A405" s="145">
        <f t="shared" si="6"/>
        <v>402</v>
      </c>
      <c r="B405" s="146" t="s">
        <v>748</v>
      </c>
      <c r="C405" s="147" t="s">
        <v>8420</v>
      </c>
      <c r="D405" s="146" t="s">
        <v>5109</v>
      </c>
      <c r="E405" s="146" t="s">
        <v>5129</v>
      </c>
      <c r="F405" s="146" t="s">
        <v>5549</v>
      </c>
      <c r="G405" s="146" t="s">
        <v>6919</v>
      </c>
      <c r="H405" s="147"/>
      <c r="I405" s="157"/>
    </row>
    <row r="406" spans="1:9" ht="27.95" customHeight="1" x14ac:dyDescent="0.25">
      <c r="A406" s="148">
        <f t="shared" si="6"/>
        <v>403</v>
      </c>
      <c r="B406" s="149" t="s">
        <v>749</v>
      </c>
      <c r="C406" s="150" t="s">
        <v>8421</v>
      </c>
      <c r="D406" s="149" t="s">
        <v>5077</v>
      </c>
      <c r="E406" s="149" t="s">
        <v>5191</v>
      </c>
      <c r="F406" s="149" t="s">
        <v>5550</v>
      </c>
      <c r="G406" s="149" t="s">
        <v>6920</v>
      </c>
      <c r="H406" s="150" t="s">
        <v>3898</v>
      </c>
      <c r="I406" s="158" t="s">
        <v>2459</v>
      </c>
    </row>
    <row r="407" spans="1:9" ht="27.95" customHeight="1" x14ac:dyDescent="0.25">
      <c r="A407" s="130">
        <f t="shared" si="6"/>
        <v>404</v>
      </c>
      <c r="B407" s="131" t="s">
        <v>750</v>
      </c>
      <c r="C407" s="132" t="s">
        <v>8422</v>
      </c>
      <c r="D407" s="131" t="s">
        <v>5172</v>
      </c>
      <c r="E407" s="131" t="s">
        <v>5417</v>
      </c>
      <c r="F407" s="131" t="s">
        <v>5551</v>
      </c>
      <c r="G407" s="131" t="s">
        <v>6921</v>
      </c>
      <c r="H407" s="132" t="s">
        <v>3899</v>
      </c>
      <c r="I407" s="159" t="s">
        <v>2460</v>
      </c>
    </row>
    <row r="408" spans="1:9" ht="27.95" customHeight="1" x14ac:dyDescent="0.25">
      <c r="A408" s="142">
        <f t="shared" si="6"/>
        <v>405</v>
      </c>
      <c r="B408" s="143" t="s">
        <v>751</v>
      </c>
      <c r="C408" s="144" t="s">
        <v>8423</v>
      </c>
      <c r="D408" s="143" t="s">
        <v>5153</v>
      </c>
      <c r="E408" s="143" t="s">
        <v>5153</v>
      </c>
      <c r="F408" s="143" t="s">
        <v>5552</v>
      </c>
      <c r="G408" s="143" t="s">
        <v>6922</v>
      </c>
      <c r="H408" s="144" t="s">
        <v>3900</v>
      </c>
      <c r="I408" s="160" t="s">
        <v>2461</v>
      </c>
    </row>
    <row r="409" spans="1:9" ht="27.95" customHeight="1" x14ac:dyDescent="0.25">
      <c r="A409" s="139">
        <f t="shared" si="6"/>
        <v>406</v>
      </c>
      <c r="B409" s="140" t="s">
        <v>752</v>
      </c>
      <c r="C409" s="151" t="s">
        <v>8424</v>
      </c>
      <c r="D409" s="140" t="s">
        <v>5168</v>
      </c>
      <c r="E409" s="140" t="s">
        <v>5373</v>
      </c>
      <c r="F409" s="140" t="s">
        <v>5553</v>
      </c>
      <c r="G409" s="140" t="s">
        <v>6923</v>
      </c>
      <c r="H409" s="151" t="s">
        <v>3901</v>
      </c>
      <c r="I409" s="161" t="s">
        <v>2462</v>
      </c>
    </row>
    <row r="410" spans="1:9" ht="27.95" customHeight="1" x14ac:dyDescent="0.25">
      <c r="A410" s="145">
        <f t="shared" si="6"/>
        <v>407</v>
      </c>
      <c r="B410" s="146" t="s">
        <v>753</v>
      </c>
      <c r="C410" s="147" t="s">
        <v>8425</v>
      </c>
      <c r="D410" s="146" t="s">
        <v>5168</v>
      </c>
      <c r="E410" s="146" t="s">
        <v>5554</v>
      </c>
      <c r="F410" s="146" t="s">
        <v>5555</v>
      </c>
      <c r="G410" s="146" t="s">
        <v>6924</v>
      </c>
      <c r="H410" s="147" t="s">
        <v>3902</v>
      </c>
      <c r="I410" s="157" t="s">
        <v>2463</v>
      </c>
    </row>
    <row r="411" spans="1:9" ht="27.95" customHeight="1" x14ac:dyDescent="0.25">
      <c r="A411" s="148">
        <f t="shared" si="6"/>
        <v>408</v>
      </c>
      <c r="B411" s="149" t="s">
        <v>754</v>
      </c>
      <c r="C411" s="150" t="s">
        <v>8426</v>
      </c>
      <c r="D411" s="149" t="s">
        <v>5106</v>
      </c>
      <c r="E411" s="149" t="s">
        <v>5449</v>
      </c>
      <c r="F411" s="149" t="s">
        <v>5556</v>
      </c>
      <c r="G411" s="149" t="s">
        <v>6925</v>
      </c>
      <c r="H411" s="150" t="s">
        <v>3903</v>
      </c>
      <c r="I411" s="158" t="s">
        <v>2185</v>
      </c>
    </row>
    <row r="412" spans="1:9" ht="27.95" customHeight="1" x14ac:dyDescent="0.25">
      <c r="A412" s="130">
        <f t="shared" si="6"/>
        <v>409</v>
      </c>
      <c r="B412" s="131" t="s">
        <v>755</v>
      </c>
      <c r="C412" s="132" t="s">
        <v>8427</v>
      </c>
      <c r="D412" s="131" t="s">
        <v>5133</v>
      </c>
      <c r="E412" s="131" t="s">
        <v>5557</v>
      </c>
      <c r="F412" s="131" t="s">
        <v>5558</v>
      </c>
      <c r="G412" s="131" t="s">
        <v>6926</v>
      </c>
      <c r="H412" s="132" t="s">
        <v>3904</v>
      </c>
      <c r="I412" s="159" t="s">
        <v>2464</v>
      </c>
    </row>
    <row r="413" spans="1:9" ht="27.95" customHeight="1" x14ac:dyDescent="0.25">
      <c r="A413" s="142">
        <f t="shared" si="6"/>
        <v>410</v>
      </c>
      <c r="B413" s="143" t="s">
        <v>756</v>
      </c>
      <c r="C413" s="144" t="s">
        <v>8428</v>
      </c>
      <c r="D413" s="143" t="s">
        <v>5082</v>
      </c>
      <c r="E413" s="143" t="s">
        <v>5094</v>
      </c>
      <c r="F413" s="143" t="s">
        <v>5559</v>
      </c>
      <c r="G413" s="143" t="s">
        <v>6927</v>
      </c>
      <c r="H413" s="144" t="s">
        <v>3905</v>
      </c>
      <c r="I413" s="160" t="s">
        <v>2465</v>
      </c>
    </row>
    <row r="414" spans="1:9" ht="27.95" customHeight="1" x14ac:dyDescent="0.25">
      <c r="A414" s="139">
        <f t="shared" si="6"/>
        <v>411</v>
      </c>
      <c r="B414" s="140" t="s">
        <v>757</v>
      </c>
      <c r="C414" s="151" t="s">
        <v>8429</v>
      </c>
      <c r="D414" s="140" t="s">
        <v>5122</v>
      </c>
      <c r="E414" s="140" t="s">
        <v>5123</v>
      </c>
      <c r="F414" s="140" t="s">
        <v>5560</v>
      </c>
      <c r="G414" s="140" t="s">
        <v>6928</v>
      </c>
      <c r="H414" s="151" t="s">
        <v>3906</v>
      </c>
      <c r="I414" s="161" t="s">
        <v>2466</v>
      </c>
    </row>
    <row r="415" spans="1:9" ht="27.95" customHeight="1" x14ac:dyDescent="0.25">
      <c r="A415" s="145">
        <f t="shared" si="6"/>
        <v>412</v>
      </c>
      <c r="B415" s="146" t="s">
        <v>758</v>
      </c>
      <c r="C415" s="147" t="s">
        <v>8430</v>
      </c>
      <c r="D415" s="146" t="s">
        <v>5168</v>
      </c>
      <c r="E415" s="146" t="s">
        <v>5554</v>
      </c>
      <c r="F415" s="146" t="s">
        <v>5561</v>
      </c>
      <c r="G415" s="146" t="s">
        <v>6929</v>
      </c>
      <c r="H415" s="147" t="s">
        <v>3907</v>
      </c>
      <c r="I415" s="157" t="s">
        <v>2467</v>
      </c>
    </row>
    <row r="416" spans="1:9" ht="27.95" customHeight="1" x14ac:dyDescent="0.25">
      <c r="A416" s="148">
        <f t="shared" si="6"/>
        <v>413</v>
      </c>
      <c r="B416" s="149" t="s">
        <v>759</v>
      </c>
      <c r="C416" s="150" t="s">
        <v>8431</v>
      </c>
      <c r="D416" s="149" t="s">
        <v>5071</v>
      </c>
      <c r="E416" s="149" t="s">
        <v>5174</v>
      </c>
      <c r="F416" s="149" t="s">
        <v>5562</v>
      </c>
      <c r="G416" s="149" t="s">
        <v>6930</v>
      </c>
      <c r="H416" s="150"/>
      <c r="I416" s="158" t="s">
        <v>2468</v>
      </c>
    </row>
    <row r="417" spans="1:9" ht="27.95" customHeight="1" x14ac:dyDescent="0.25">
      <c r="A417" s="130">
        <f t="shared" si="6"/>
        <v>414</v>
      </c>
      <c r="B417" s="131" t="s">
        <v>760</v>
      </c>
      <c r="C417" s="132" t="s">
        <v>8432</v>
      </c>
      <c r="D417" s="131" t="s">
        <v>5077</v>
      </c>
      <c r="E417" s="131" t="s">
        <v>5158</v>
      </c>
      <c r="F417" s="131" t="s">
        <v>5563</v>
      </c>
      <c r="G417" s="131" t="s">
        <v>6931</v>
      </c>
      <c r="H417" s="132" t="s">
        <v>3908</v>
      </c>
      <c r="I417" s="159" t="s">
        <v>2469</v>
      </c>
    </row>
    <row r="418" spans="1:9" ht="27.95" customHeight="1" x14ac:dyDescent="0.25">
      <c r="A418" s="142">
        <f t="shared" si="6"/>
        <v>415</v>
      </c>
      <c r="B418" s="143" t="s">
        <v>761</v>
      </c>
      <c r="C418" s="144" t="s">
        <v>8433</v>
      </c>
      <c r="D418" s="143" t="s">
        <v>5060</v>
      </c>
      <c r="E418" s="143" t="s">
        <v>5061</v>
      </c>
      <c r="F418" s="143" t="s">
        <v>5564</v>
      </c>
      <c r="G418" s="143" t="s">
        <v>6932</v>
      </c>
      <c r="H418" s="144"/>
      <c r="I418" s="160"/>
    </row>
    <row r="419" spans="1:9" ht="27.95" customHeight="1" x14ac:dyDescent="0.25">
      <c r="A419" s="139">
        <f t="shared" si="6"/>
        <v>416</v>
      </c>
      <c r="B419" s="140" t="s">
        <v>762</v>
      </c>
      <c r="C419" s="151" t="s">
        <v>8434</v>
      </c>
      <c r="D419" s="140" t="s">
        <v>5088</v>
      </c>
      <c r="E419" s="140" t="s">
        <v>5101</v>
      </c>
      <c r="F419" s="140" t="s">
        <v>5565</v>
      </c>
      <c r="G419" s="140" t="s">
        <v>6933</v>
      </c>
      <c r="H419" s="151" t="s">
        <v>3909</v>
      </c>
      <c r="I419" s="161" t="s">
        <v>2470</v>
      </c>
    </row>
    <row r="420" spans="1:9" ht="27.95" customHeight="1" x14ac:dyDescent="0.25">
      <c r="A420" s="145">
        <f t="shared" si="6"/>
        <v>417</v>
      </c>
      <c r="B420" s="146" t="s">
        <v>763</v>
      </c>
      <c r="C420" s="147" t="s">
        <v>8435</v>
      </c>
      <c r="D420" s="146" t="s">
        <v>5066</v>
      </c>
      <c r="E420" s="146" t="s">
        <v>5475</v>
      </c>
      <c r="F420" s="146" t="s">
        <v>5566</v>
      </c>
      <c r="G420" s="146" t="s">
        <v>6934</v>
      </c>
      <c r="H420" s="147" t="s">
        <v>3910</v>
      </c>
      <c r="I420" s="157" t="s">
        <v>2471</v>
      </c>
    </row>
    <row r="421" spans="1:9" ht="27.95" customHeight="1" x14ac:dyDescent="0.25">
      <c r="A421" s="148">
        <f t="shared" si="6"/>
        <v>418</v>
      </c>
      <c r="B421" s="149" t="s">
        <v>764</v>
      </c>
      <c r="C421" s="150" t="s">
        <v>8436</v>
      </c>
      <c r="D421" s="149" t="s">
        <v>5077</v>
      </c>
      <c r="E421" s="149" t="s">
        <v>5448</v>
      </c>
      <c r="F421" s="149" t="s">
        <v>5567</v>
      </c>
      <c r="G421" s="149" t="s">
        <v>6935</v>
      </c>
      <c r="H421" s="150" t="s">
        <v>3911</v>
      </c>
      <c r="I421" s="158" t="s">
        <v>2472</v>
      </c>
    </row>
    <row r="422" spans="1:9" ht="27.95" customHeight="1" x14ac:dyDescent="0.25">
      <c r="A422" s="130">
        <f t="shared" si="6"/>
        <v>419</v>
      </c>
      <c r="B422" s="131" t="s">
        <v>765</v>
      </c>
      <c r="C422" s="132" t="s">
        <v>8437</v>
      </c>
      <c r="D422" s="131" t="s">
        <v>5071</v>
      </c>
      <c r="E422" s="131" t="s">
        <v>5568</v>
      </c>
      <c r="F422" s="131" t="s">
        <v>5569</v>
      </c>
      <c r="G422" s="131" t="s">
        <v>6936</v>
      </c>
      <c r="H422" s="132"/>
      <c r="I422" s="159"/>
    </row>
    <row r="423" spans="1:9" ht="27.95" customHeight="1" x14ac:dyDescent="0.25">
      <c r="A423" s="142">
        <f t="shared" si="6"/>
        <v>420</v>
      </c>
      <c r="B423" s="143" t="s">
        <v>766</v>
      </c>
      <c r="C423" s="144" t="s">
        <v>8438</v>
      </c>
      <c r="D423" s="143" t="s">
        <v>5172</v>
      </c>
      <c r="E423" s="143" t="s">
        <v>5387</v>
      </c>
      <c r="F423" s="143" t="s">
        <v>5570</v>
      </c>
      <c r="G423" s="143" t="s">
        <v>6937</v>
      </c>
      <c r="H423" s="144" t="s">
        <v>3912</v>
      </c>
      <c r="I423" s="160" t="s">
        <v>2473</v>
      </c>
    </row>
    <row r="424" spans="1:9" ht="27.95" customHeight="1" x14ac:dyDescent="0.25">
      <c r="A424" s="139">
        <f t="shared" si="6"/>
        <v>421</v>
      </c>
      <c r="B424" s="140" t="s">
        <v>767</v>
      </c>
      <c r="C424" s="151" t="s">
        <v>8439</v>
      </c>
      <c r="D424" s="140" t="s">
        <v>5126</v>
      </c>
      <c r="E424" s="140" t="s">
        <v>5126</v>
      </c>
      <c r="F424" s="140" t="s">
        <v>5571</v>
      </c>
      <c r="G424" s="140" t="s">
        <v>6938</v>
      </c>
      <c r="H424" s="151"/>
      <c r="I424" s="161"/>
    </row>
    <row r="425" spans="1:9" ht="27.95" customHeight="1" x14ac:dyDescent="0.25">
      <c r="A425" s="145">
        <f t="shared" si="6"/>
        <v>422</v>
      </c>
      <c r="B425" s="146" t="s">
        <v>768</v>
      </c>
      <c r="C425" s="147" t="s">
        <v>8440</v>
      </c>
      <c r="D425" s="146" t="s">
        <v>5330</v>
      </c>
      <c r="E425" s="146" t="s">
        <v>5572</v>
      </c>
      <c r="F425" s="146" t="s">
        <v>5573</v>
      </c>
      <c r="G425" s="146" t="s">
        <v>6939</v>
      </c>
      <c r="H425" s="147" t="s">
        <v>3913</v>
      </c>
      <c r="I425" s="157" t="s">
        <v>2474</v>
      </c>
    </row>
    <row r="426" spans="1:9" ht="27.95" customHeight="1" x14ac:dyDescent="0.25">
      <c r="A426" s="148">
        <f t="shared" si="6"/>
        <v>423</v>
      </c>
      <c r="B426" s="149" t="s">
        <v>769</v>
      </c>
      <c r="C426" s="150" t="s">
        <v>8441</v>
      </c>
      <c r="D426" s="149" t="s">
        <v>5153</v>
      </c>
      <c r="E426" s="149" t="s">
        <v>5574</v>
      </c>
      <c r="F426" s="149" t="s">
        <v>5575</v>
      </c>
      <c r="G426" s="149" t="s">
        <v>6940</v>
      </c>
      <c r="H426" s="150" t="s">
        <v>3914</v>
      </c>
      <c r="I426" s="158" t="s">
        <v>2475</v>
      </c>
    </row>
    <row r="427" spans="1:9" ht="27.95" customHeight="1" x14ac:dyDescent="0.25">
      <c r="A427" s="130">
        <f t="shared" si="6"/>
        <v>424</v>
      </c>
      <c r="B427" s="131" t="s">
        <v>770</v>
      </c>
      <c r="C427" s="132" t="s">
        <v>8441</v>
      </c>
      <c r="D427" s="131" t="s">
        <v>5153</v>
      </c>
      <c r="E427" s="131" t="s">
        <v>5574</v>
      </c>
      <c r="F427" s="131" t="s">
        <v>5575</v>
      </c>
      <c r="G427" s="131" t="s">
        <v>6940</v>
      </c>
      <c r="H427" s="132" t="s">
        <v>3915</v>
      </c>
      <c r="I427" s="159" t="s">
        <v>2476</v>
      </c>
    </row>
    <row r="428" spans="1:9" ht="27.95" customHeight="1" x14ac:dyDescent="0.25">
      <c r="A428" s="142">
        <f t="shared" si="6"/>
        <v>425</v>
      </c>
      <c r="B428" s="143" t="s">
        <v>771</v>
      </c>
      <c r="C428" s="144" t="s">
        <v>8442</v>
      </c>
      <c r="D428" s="143" t="s">
        <v>5088</v>
      </c>
      <c r="E428" s="143" t="s">
        <v>5167</v>
      </c>
      <c r="F428" s="143" t="s">
        <v>5576</v>
      </c>
      <c r="G428" s="143" t="s">
        <v>6941</v>
      </c>
      <c r="H428" s="144" t="s">
        <v>3916</v>
      </c>
      <c r="I428" s="160" t="s">
        <v>2477</v>
      </c>
    </row>
    <row r="429" spans="1:9" ht="27.95" customHeight="1" x14ac:dyDescent="0.25">
      <c r="A429" s="139">
        <f t="shared" si="6"/>
        <v>426</v>
      </c>
      <c r="B429" s="140" t="s">
        <v>772</v>
      </c>
      <c r="C429" s="151" t="s">
        <v>8443</v>
      </c>
      <c r="D429" s="140" t="s">
        <v>5137</v>
      </c>
      <c r="E429" s="140" t="s">
        <v>5138</v>
      </c>
      <c r="F429" s="140" t="s">
        <v>5576</v>
      </c>
      <c r="G429" s="140" t="s">
        <v>6941</v>
      </c>
      <c r="H429" s="151" t="s">
        <v>3917</v>
      </c>
      <c r="I429" s="161" t="s">
        <v>2478</v>
      </c>
    </row>
    <row r="430" spans="1:9" ht="27.95" customHeight="1" x14ac:dyDescent="0.25">
      <c r="A430" s="145">
        <f t="shared" si="6"/>
        <v>427</v>
      </c>
      <c r="B430" s="146" t="s">
        <v>773</v>
      </c>
      <c r="C430" s="147" t="s">
        <v>8444</v>
      </c>
      <c r="D430" s="146" t="s">
        <v>5153</v>
      </c>
      <c r="E430" s="146" t="s">
        <v>5301</v>
      </c>
      <c r="F430" s="146" t="s">
        <v>5577</v>
      </c>
      <c r="G430" s="146" t="s">
        <v>6942</v>
      </c>
      <c r="H430" s="147" t="s">
        <v>3918</v>
      </c>
      <c r="I430" s="157" t="s">
        <v>2479</v>
      </c>
    </row>
    <row r="431" spans="1:9" ht="27.95" customHeight="1" x14ac:dyDescent="0.25">
      <c r="A431" s="148">
        <f t="shared" si="6"/>
        <v>428</v>
      </c>
      <c r="B431" s="149" t="s">
        <v>774</v>
      </c>
      <c r="C431" s="150" t="s">
        <v>8445</v>
      </c>
      <c r="D431" s="149" t="s">
        <v>5200</v>
      </c>
      <c r="E431" s="149" t="s">
        <v>5578</v>
      </c>
      <c r="F431" s="149" t="s">
        <v>5579</v>
      </c>
      <c r="G431" s="149" t="s">
        <v>6943</v>
      </c>
      <c r="H431" s="150" t="s">
        <v>3919</v>
      </c>
      <c r="I431" s="158" t="s">
        <v>2480</v>
      </c>
    </row>
    <row r="432" spans="1:9" ht="27.95" customHeight="1" x14ac:dyDescent="0.25">
      <c r="A432" s="130">
        <f t="shared" si="6"/>
        <v>429</v>
      </c>
      <c r="B432" s="131" t="s">
        <v>775</v>
      </c>
      <c r="C432" s="132" t="s">
        <v>8445</v>
      </c>
      <c r="D432" s="131" t="s">
        <v>5200</v>
      </c>
      <c r="E432" s="131" t="s">
        <v>5578</v>
      </c>
      <c r="F432" s="131" t="s">
        <v>5579</v>
      </c>
      <c r="G432" s="131" t="s">
        <v>6943</v>
      </c>
      <c r="H432" s="132" t="s">
        <v>3920</v>
      </c>
      <c r="I432" s="159" t="s">
        <v>2481</v>
      </c>
    </row>
    <row r="433" spans="1:9" ht="27.95" customHeight="1" x14ac:dyDescent="0.25">
      <c r="A433" s="142">
        <f t="shared" si="6"/>
        <v>430</v>
      </c>
      <c r="B433" s="143" t="s">
        <v>776</v>
      </c>
      <c r="C433" s="144" t="s">
        <v>8446</v>
      </c>
      <c r="D433" s="143" t="s">
        <v>5137</v>
      </c>
      <c r="E433" s="143" t="s">
        <v>5390</v>
      </c>
      <c r="F433" s="143" t="s">
        <v>5580</v>
      </c>
      <c r="G433" s="143" t="s">
        <v>6944</v>
      </c>
      <c r="H433" s="144" t="s">
        <v>3921</v>
      </c>
      <c r="I433" s="160" t="s">
        <v>2482</v>
      </c>
    </row>
    <row r="434" spans="1:9" ht="27.95" customHeight="1" x14ac:dyDescent="0.25">
      <c r="A434" s="139">
        <f t="shared" si="6"/>
        <v>431</v>
      </c>
      <c r="B434" s="140" t="s">
        <v>777</v>
      </c>
      <c r="C434" s="151" t="s">
        <v>8447</v>
      </c>
      <c r="D434" s="140" t="s">
        <v>5082</v>
      </c>
      <c r="E434" s="140" t="s">
        <v>5094</v>
      </c>
      <c r="F434" s="140" t="s">
        <v>5581</v>
      </c>
      <c r="G434" s="140" t="s">
        <v>6945</v>
      </c>
      <c r="H434" s="151"/>
      <c r="I434" s="161"/>
    </row>
    <row r="435" spans="1:9" ht="27.95" customHeight="1" x14ac:dyDescent="0.25">
      <c r="A435" s="145">
        <f t="shared" si="6"/>
        <v>432</v>
      </c>
      <c r="B435" s="146" t="s">
        <v>778</v>
      </c>
      <c r="C435" s="147" t="s">
        <v>8448</v>
      </c>
      <c r="D435" s="146" t="s">
        <v>5200</v>
      </c>
      <c r="E435" s="146" t="s">
        <v>5277</v>
      </c>
      <c r="F435" s="146" t="s">
        <v>5582</v>
      </c>
      <c r="G435" s="146" t="s">
        <v>6946</v>
      </c>
      <c r="H435" s="147" t="s">
        <v>3922</v>
      </c>
      <c r="I435" s="157" t="s">
        <v>2483</v>
      </c>
    </row>
    <row r="436" spans="1:9" ht="27.95" customHeight="1" x14ac:dyDescent="0.25">
      <c r="A436" s="148">
        <f t="shared" si="6"/>
        <v>433</v>
      </c>
      <c r="B436" s="149" t="s">
        <v>779</v>
      </c>
      <c r="C436" s="150" t="s">
        <v>8449</v>
      </c>
      <c r="D436" s="149" t="s">
        <v>5168</v>
      </c>
      <c r="E436" s="149" t="s">
        <v>5583</v>
      </c>
      <c r="F436" s="149" t="s">
        <v>5584</v>
      </c>
      <c r="G436" s="149" t="s">
        <v>6947</v>
      </c>
      <c r="H436" s="150"/>
      <c r="I436" s="158"/>
    </row>
    <row r="437" spans="1:9" ht="27.95" customHeight="1" x14ac:dyDescent="0.25">
      <c r="A437" s="130">
        <f t="shared" si="6"/>
        <v>434</v>
      </c>
      <c r="B437" s="131" t="s">
        <v>780</v>
      </c>
      <c r="C437" s="132" t="s">
        <v>8450</v>
      </c>
      <c r="D437" s="131" t="s">
        <v>5200</v>
      </c>
      <c r="E437" s="131" t="s">
        <v>5201</v>
      </c>
      <c r="F437" s="131" t="s">
        <v>5585</v>
      </c>
      <c r="G437" s="131" t="s">
        <v>6948</v>
      </c>
      <c r="H437" s="132" t="s">
        <v>3923</v>
      </c>
      <c r="I437" s="159" t="s">
        <v>2484</v>
      </c>
    </row>
    <row r="438" spans="1:9" ht="27.95" customHeight="1" x14ac:dyDescent="0.25">
      <c r="A438" s="142">
        <f t="shared" si="6"/>
        <v>435</v>
      </c>
      <c r="B438" s="143" t="s">
        <v>781</v>
      </c>
      <c r="C438" s="144" t="s">
        <v>8451</v>
      </c>
      <c r="D438" s="143" t="s">
        <v>5106</v>
      </c>
      <c r="E438" s="143" t="s">
        <v>5586</v>
      </c>
      <c r="F438" s="143" t="s">
        <v>5587</v>
      </c>
      <c r="G438" s="143" t="s">
        <v>6949</v>
      </c>
      <c r="H438" s="144" t="s">
        <v>3924</v>
      </c>
      <c r="I438" s="160" t="s">
        <v>2185</v>
      </c>
    </row>
    <row r="439" spans="1:9" ht="27.95" customHeight="1" x14ac:dyDescent="0.25">
      <c r="A439" s="139">
        <f t="shared" si="6"/>
        <v>436</v>
      </c>
      <c r="B439" s="140" t="s">
        <v>782</v>
      </c>
      <c r="C439" s="151" t="s">
        <v>8452</v>
      </c>
      <c r="D439" s="140" t="s">
        <v>5172</v>
      </c>
      <c r="E439" s="140" t="s">
        <v>5251</v>
      </c>
      <c r="F439" s="140" t="s">
        <v>5588</v>
      </c>
      <c r="G439" s="140" t="s">
        <v>6950</v>
      </c>
      <c r="H439" s="151"/>
      <c r="I439" s="161"/>
    </row>
    <row r="440" spans="1:9" ht="27.95" customHeight="1" x14ac:dyDescent="0.25">
      <c r="A440" s="145">
        <f t="shared" si="6"/>
        <v>437</v>
      </c>
      <c r="B440" s="146" t="s">
        <v>783</v>
      </c>
      <c r="C440" s="147" t="s">
        <v>8453</v>
      </c>
      <c r="D440" s="146" t="s">
        <v>5153</v>
      </c>
      <c r="E440" s="146" t="s">
        <v>5153</v>
      </c>
      <c r="F440" s="146" t="s">
        <v>5589</v>
      </c>
      <c r="G440" s="146" t="s">
        <v>6951</v>
      </c>
      <c r="H440" s="147" t="s">
        <v>3925</v>
      </c>
      <c r="I440" s="157" t="s">
        <v>2485</v>
      </c>
    </row>
    <row r="441" spans="1:9" ht="27.95" customHeight="1" x14ac:dyDescent="0.25">
      <c r="A441" s="148">
        <f t="shared" si="6"/>
        <v>438</v>
      </c>
      <c r="B441" s="149" t="s">
        <v>784</v>
      </c>
      <c r="C441" s="150" t="s">
        <v>8454</v>
      </c>
      <c r="D441" s="149" t="s">
        <v>5082</v>
      </c>
      <c r="E441" s="149" t="s">
        <v>5322</v>
      </c>
      <c r="F441" s="149" t="s">
        <v>5590</v>
      </c>
      <c r="G441" s="149" t="s">
        <v>6952</v>
      </c>
      <c r="H441" s="150" t="s">
        <v>3926</v>
      </c>
      <c r="I441" s="158" t="s">
        <v>2486</v>
      </c>
    </row>
    <row r="442" spans="1:9" ht="27.95" customHeight="1" x14ac:dyDescent="0.25">
      <c r="A442" s="130">
        <f t="shared" si="6"/>
        <v>439</v>
      </c>
      <c r="B442" s="131" t="s">
        <v>785</v>
      </c>
      <c r="C442" s="132" t="s">
        <v>8455</v>
      </c>
      <c r="D442" s="131" t="s">
        <v>5063</v>
      </c>
      <c r="E442" s="131" t="s">
        <v>5335</v>
      </c>
      <c r="F442" s="131" t="s">
        <v>5591</v>
      </c>
      <c r="G442" s="131" t="s">
        <v>6953</v>
      </c>
      <c r="H442" s="132" t="s">
        <v>3927</v>
      </c>
      <c r="I442" s="159" t="s">
        <v>2487</v>
      </c>
    </row>
    <row r="443" spans="1:9" ht="27.95" customHeight="1" x14ac:dyDescent="0.25">
      <c r="A443" s="142">
        <f t="shared" si="6"/>
        <v>440</v>
      </c>
      <c r="B443" s="143" t="s">
        <v>786</v>
      </c>
      <c r="C443" s="144" t="s">
        <v>8456</v>
      </c>
      <c r="D443" s="143" t="s">
        <v>5109</v>
      </c>
      <c r="E443" s="143" t="s">
        <v>5592</v>
      </c>
      <c r="F443" s="143" t="s">
        <v>5593</v>
      </c>
      <c r="G443" s="143" t="s">
        <v>6954</v>
      </c>
      <c r="H443" s="144" t="s">
        <v>3928</v>
      </c>
      <c r="I443" s="160" t="s">
        <v>2488</v>
      </c>
    </row>
    <row r="444" spans="1:9" ht="27.95" customHeight="1" x14ac:dyDescent="0.25">
      <c r="A444" s="139">
        <f t="shared" si="6"/>
        <v>441</v>
      </c>
      <c r="B444" s="140" t="s">
        <v>787</v>
      </c>
      <c r="C444" s="151" t="s">
        <v>8457</v>
      </c>
      <c r="D444" s="140" t="s">
        <v>5140</v>
      </c>
      <c r="E444" s="140" t="s">
        <v>5146</v>
      </c>
      <c r="F444" s="140" t="s">
        <v>5594</v>
      </c>
      <c r="G444" s="140" t="s">
        <v>6955</v>
      </c>
      <c r="H444" s="151" t="s">
        <v>3929</v>
      </c>
      <c r="I444" s="161" t="s">
        <v>2489</v>
      </c>
    </row>
    <row r="445" spans="1:9" ht="27.95" customHeight="1" x14ac:dyDescent="0.25">
      <c r="A445" s="145">
        <f t="shared" si="6"/>
        <v>442</v>
      </c>
      <c r="B445" s="146" t="s">
        <v>788</v>
      </c>
      <c r="C445" s="147" t="s">
        <v>8458</v>
      </c>
      <c r="D445" s="146" t="s">
        <v>5172</v>
      </c>
      <c r="E445" s="146" t="s">
        <v>5172</v>
      </c>
      <c r="F445" s="146" t="s">
        <v>5595</v>
      </c>
      <c r="G445" s="146" t="s">
        <v>6956</v>
      </c>
      <c r="H445" s="147" t="s">
        <v>3930</v>
      </c>
      <c r="I445" s="157" t="s">
        <v>2490</v>
      </c>
    </row>
    <row r="446" spans="1:9" ht="27.95" customHeight="1" x14ac:dyDescent="0.25">
      <c r="A446" s="148">
        <f t="shared" si="6"/>
        <v>443</v>
      </c>
      <c r="B446" s="149" t="s">
        <v>789</v>
      </c>
      <c r="C446" s="150" t="s">
        <v>8459</v>
      </c>
      <c r="D446" s="149" t="s">
        <v>5140</v>
      </c>
      <c r="E446" s="149" t="s">
        <v>5141</v>
      </c>
      <c r="F446" s="149" t="s">
        <v>5596</v>
      </c>
      <c r="G446" s="149" t="s">
        <v>6957</v>
      </c>
      <c r="H446" s="150" t="s">
        <v>3931</v>
      </c>
      <c r="I446" s="158" t="s">
        <v>2491</v>
      </c>
    </row>
    <row r="447" spans="1:9" ht="27.95" customHeight="1" x14ac:dyDescent="0.25">
      <c r="A447" s="130">
        <f t="shared" si="6"/>
        <v>444</v>
      </c>
      <c r="B447" s="131" t="s">
        <v>790</v>
      </c>
      <c r="C447" s="132" t="s">
        <v>8460</v>
      </c>
      <c r="D447" s="131" t="s">
        <v>5063</v>
      </c>
      <c r="E447" s="131" t="s">
        <v>5335</v>
      </c>
      <c r="F447" s="131" t="s">
        <v>5597</v>
      </c>
      <c r="G447" s="131" t="s">
        <v>6958</v>
      </c>
      <c r="H447" s="132" t="s">
        <v>3932</v>
      </c>
      <c r="I447" s="159" t="s">
        <v>2492</v>
      </c>
    </row>
    <row r="448" spans="1:9" ht="27.95" customHeight="1" x14ac:dyDescent="0.25">
      <c r="A448" s="142">
        <f t="shared" si="6"/>
        <v>445</v>
      </c>
      <c r="B448" s="143" t="s">
        <v>791</v>
      </c>
      <c r="C448" s="144" t="s">
        <v>8461</v>
      </c>
      <c r="D448" s="143" t="s">
        <v>5598</v>
      </c>
      <c r="E448" s="143" t="s">
        <v>5599</v>
      </c>
      <c r="F448" s="143" t="s">
        <v>5600</v>
      </c>
      <c r="G448" s="143" t="s">
        <v>6959</v>
      </c>
      <c r="H448" s="144"/>
      <c r="I448" s="160"/>
    </row>
    <row r="449" spans="1:9" ht="27.95" customHeight="1" x14ac:dyDescent="0.25">
      <c r="A449" s="139">
        <f t="shared" si="6"/>
        <v>446</v>
      </c>
      <c r="B449" s="140" t="s">
        <v>792</v>
      </c>
      <c r="C449" s="151" t="s">
        <v>8462</v>
      </c>
      <c r="D449" s="140" t="s">
        <v>5106</v>
      </c>
      <c r="E449" s="140" t="s">
        <v>5586</v>
      </c>
      <c r="F449" s="140" t="s">
        <v>5601</v>
      </c>
      <c r="G449" s="140" t="s">
        <v>6960</v>
      </c>
      <c r="H449" s="151" t="s">
        <v>3933</v>
      </c>
      <c r="I449" s="161" t="s">
        <v>2493</v>
      </c>
    </row>
    <row r="450" spans="1:9" ht="27.95" customHeight="1" x14ac:dyDescent="0.25">
      <c r="A450" s="145">
        <f t="shared" si="6"/>
        <v>447</v>
      </c>
      <c r="B450" s="146" t="s">
        <v>793</v>
      </c>
      <c r="C450" s="147" t="s">
        <v>8463</v>
      </c>
      <c r="D450" s="146" t="s">
        <v>5200</v>
      </c>
      <c r="E450" s="146" t="s">
        <v>5434</v>
      </c>
      <c r="F450" s="146" t="s">
        <v>5602</v>
      </c>
      <c r="G450" s="146" t="s">
        <v>6961</v>
      </c>
      <c r="H450" s="147" t="s">
        <v>3934</v>
      </c>
      <c r="I450" s="157" t="s">
        <v>2494</v>
      </c>
    </row>
    <row r="451" spans="1:9" ht="27.95" customHeight="1" x14ac:dyDescent="0.25">
      <c r="A451" s="148">
        <f t="shared" si="6"/>
        <v>448</v>
      </c>
      <c r="B451" s="149" t="s">
        <v>794</v>
      </c>
      <c r="C451" s="150" t="s">
        <v>8464</v>
      </c>
      <c r="D451" s="149" t="s">
        <v>5153</v>
      </c>
      <c r="E451" s="149" t="s">
        <v>5603</v>
      </c>
      <c r="F451" s="149" t="s">
        <v>5604</v>
      </c>
      <c r="G451" s="149" t="s">
        <v>6962</v>
      </c>
      <c r="H451" s="150" t="s">
        <v>3935</v>
      </c>
      <c r="I451" s="158" t="s">
        <v>2495</v>
      </c>
    </row>
    <row r="452" spans="1:9" ht="27.95" customHeight="1" x14ac:dyDescent="0.25">
      <c r="A452" s="130">
        <f t="shared" si="6"/>
        <v>449</v>
      </c>
      <c r="B452" s="131" t="s">
        <v>795</v>
      </c>
      <c r="C452" s="132" t="s">
        <v>8465</v>
      </c>
      <c r="D452" s="131" t="s">
        <v>5126</v>
      </c>
      <c r="E452" s="131" t="s">
        <v>5605</v>
      </c>
      <c r="F452" s="131" t="s">
        <v>5606</v>
      </c>
      <c r="G452" s="131" t="s">
        <v>6963</v>
      </c>
      <c r="H452" s="132"/>
      <c r="I452" s="159"/>
    </row>
    <row r="453" spans="1:9" ht="27.95" customHeight="1" x14ac:dyDescent="0.25">
      <c r="A453" s="142">
        <f t="shared" ref="A453:A516" si="7">A452+1</f>
        <v>450</v>
      </c>
      <c r="B453" s="143" t="s">
        <v>796</v>
      </c>
      <c r="C453" s="144" t="s">
        <v>8466</v>
      </c>
      <c r="D453" s="143" t="s">
        <v>5368</v>
      </c>
      <c r="E453" s="143" t="s">
        <v>5369</v>
      </c>
      <c r="F453" s="143" t="s">
        <v>5607</v>
      </c>
      <c r="G453" s="143" t="s">
        <v>6964</v>
      </c>
      <c r="H453" s="144" t="s">
        <v>3936</v>
      </c>
      <c r="I453" s="160" t="s">
        <v>2496</v>
      </c>
    </row>
    <row r="454" spans="1:9" ht="27.95" customHeight="1" x14ac:dyDescent="0.25">
      <c r="A454" s="139">
        <f t="shared" si="7"/>
        <v>451</v>
      </c>
      <c r="B454" s="140" t="s">
        <v>797</v>
      </c>
      <c r="C454" s="151" t="s">
        <v>8467</v>
      </c>
      <c r="D454" s="140" t="s">
        <v>5172</v>
      </c>
      <c r="E454" s="140" t="s">
        <v>5387</v>
      </c>
      <c r="F454" s="140" t="s">
        <v>5608</v>
      </c>
      <c r="G454" s="140" t="s">
        <v>6965</v>
      </c>
      <c r="H454" s="151" t="s">
        <v>3937</v>
      </c>
      <c r="I454" s="161" t="s">
        <v>2497</v>
      </c>
    </row>
    <row r="455" spans="1:9" ht="27.95" customHeight="1" x14ac:dyDescent="0.25">
      <c r="A455" s="145">
        <f t="shared" si="7"/>
        <v>452</v>
      </c>
      <c r="B455" s="146" t="s">
        <v>798</v>
      </c>
      <c r="C455" s="147" t="s">
        <v>8468</v>
      </c>
      <c r="D455" s="146" t="s">
        <v>5137</v>
      </c>
      <c r="E455" s="146" t="s">
        <v>5138</v>
      </c>
      <c r="F455" s="146" t="s">
        <v>5609</v>
      </c>
      <c r="G455" s="146" t="s">
        <v>6966</v>
      </c>
      <c r="H455" s="147" t="s">
        <v>3938</v>
      </c>
      <c r="I455" s="157" t="s">
        <v>2498</v>
      </c>
    </row>
    <row r="456" spans="1:9" ht="27.95" customHeight="1" x14ac:dyDescent="0.25">
      <c r="A456" s="148">
        <f t="shared" si="7"/>
        <v>453</v>
      </c>
      <c r="B456" s="149" t="s">
        <v>799</v>
      </c>
      <c r="C456" s="150" t="s">
        <v>8469</v>
      </c>
      <c r="D456" s="149" t="s">
        <v>5106</v>
      </c>
      <c r="E456" s="149" t="s">
        <v>5610</v>
      </c>
      <c r="F456" s="149" t="s">
        <v>5611</v>
      </c>
      <c r="G456" s="149" t="s">
        <v>6967</v>
      </c>
      <c r="H456" s="150" t="s">
        <v>3939</v>
      </c>
      <c r="I456" s="158" t="s">
        <v>2499</v>
      </c>
    </row>
    <row r="457" spans="1:9" ht="27.95" customHeight="1" x14ac:dyDescent="0.25">
      <c r="A457" s="130">
        <f t="shared" si="7"/>
        <v>454</v>
      </c>
      <c r="B457" s="131" t="s">
        <v>800</v>
      </c>
      <c r="C457" s="132" t="s">
        <v>8470</v>
      </c>
      <c r="D457" s="131" t="s">
        <v>5106</v>
      </c>
      <c r="E457" s="131" t="s">
        <v>5392</v>
      </c>
      <c r="F457" s="131" t="s">
        <v>5612</v>
      </c>
      <c r="G457" s="131" t="s">
        <v>6968</v>
      </c>
      <c r="H457" s="132" t="s">
        <v>3940</v>
      </c>
      <c r="I457" s="159" t="s">
        <v>2500</v>
      </c>
    </row>
    <row r="458" spans="1:9" ht="27.95" customHeight="1" x14ac:dyDescent="0.25">
      <c r="A458" s="142">
        <f t="shared" si="7"/>
        <v>455</v>
      </c>
      <c r="B458" s="143" t="s">
        <v>801</v>
      </c>
      <c r="C458" s="144" t="s">
        <v>8471</v>
      </c>
      <c r="D458" s="143" t="s">
        <v>5172</v>
      </c>
      <c r="E458" s="143" t="s">
        <v>5417</v>
      </c>
      <c r="F458" s="143" t="s">
        <v>5613</v>
      </c>
      <c r="G458" s="143" t="s">
        <v>6969</v>
      </c>
      <c r="H458" s="144" t="s">
        <v>3941</v>
      </c>
      <c r="I458" s="160" t="s">
        <v>2501</v>
      </c>
    </row>
    <row r="459" spans="1:9" ht="27.95" customHeight="1" x14ac:dyDescent="0.25">
      <c r="A459" s="139">
        <f t="shared" si="7"/>
        <v>456</v>
      </c>
      <c r="B459" s="140" t="s">
        <v>802</v>
      </c>
      <c r="C459" s="151" t="s">
        <v>8472</v>
      </c>
      <c r="D459" s="140" t="s">
        <v>5109</v>
      </c>
      <c r="E459" s="140" t="s">
        <v>5289</v>
      </c>
      <c r="F459" s="140" t="s">
        <v>5614</v>
      </c>
      <c r="G459" s="140" t="s">
        <v>6970</v>
      </c>
      <c r="H459" s="151" t="s">
        <v>3942</v>
      </c>
      <c r="I459" s="161" t="s">
        <v>2502</v>
      </c>
    </row>
    <row r="460" spans="1:9" ht="27.95" customHeight="1" x14ac:dyDescent="0.25">
      <c r="A460" s="145">
        <f t="shared" si="7"/>
        <v>457</v>
      </c>
      <c r="B460" s="146" t="s">
        <v>803</v>
      </c>
      <c r="C460" s="147" t="s">
        <v>8473</v>
      </c>
      <c r="D460" s="146" t="s">
        <v>5168</v>
      </c>
      <c r="E460" s="146" t="s">
        <v>5383</v>
      </c>
      <c r="F460" s="146" t="s">
        <v>5615</v>
      </c>
      <c r="G460" s="146" t="s">
        <v>6971</v>
      </c>
      <c r="H460" s="147" t="s">
        <v>3943</v>
      </c>
      <c r="I460" s="157" t="s">
        <v>2503</v>
      </c>
    </row>
    <row r="461" spans="1:9" ht="27.95" customHeight="1" x14ac:dyDescent="0.25">
      <c r="A461" s="148">
        <f t="shared" si="7"/>
        <v>458</v>
      </c>
      <c r="B461" s="149" t="s">
        <v>804</v>
      </c>
      <c r="C461" s="150" t="s">
        <v>8474</v>
      </c>
      <c r="D461" s="149" t="s">
        <v>5060</v>
      </c>
      <c r="E461" s="149" t="s">
        <v>5061</v>
      </c>
      <c r="F461" s="149" t="s">
        <v>5616</v>
      </c>
      <c r="G461" s="149" t="s">
        <v>6972</v>
      </c>
      <c r="H461" s="150" t="s">
        <v>3944</v>
      </c>
      <c r="I461" s="158" t="s">
        <v>2504</v>
      </c>
    </row>
    <row r="462" spans="1:9" ht="27.95" customHeight="1" x14ac:dyDescent="0.25">
      <c r="A462" s="130">
        <f t="shared" si="7"/>
        <v>459</v>
      </c>
      <c r="B462" s="131" t="s">
        <v>805</v>
      </c>
      <c r="C462" s="132" t="s">
        <v>8475</v>
      </c>
      <c r="D462" s="131" t="s">
        <v>5082</v>
      </c>
      <c r="E462" s="131" t="s">
        <v>5083</v>
      </c>
      <c r="F462" s="131" t="s">
        <v>5617</v>
      </c>
      <c r="G462" s="131" t="s">
        <v>6973</v>
      </c>
      <c r="H462" s="132" t="s">
        <v>3945</v>
      </c>
      <c r="I462" s="159" t="s">
        <v>2505</v>
      </c>
    </row>
    <row r="463" spans="1:9" ht="27.95" customHeight="1" x14ac:dyDescent="0.25">
      <c r="A463" s="142">
        <f t="shared" si="7"/>
        <v>460</v>
      </c>
      <c r="B463" s="143" t="s">
        <v>806</v>
      </c>
      <c r="C463" s="144" t="s">
        <v>8476</v>
      </c>
      <c r="D463" s="143" t="s">
        <v>5060</v>
      </c>
      <c r="E463" s="143" t="s">
        <v>5486</v>
      </c>
      <c r="F463" s="143" t="s">
        <v>5618</v>
      </c>
      <c r="G463" s="143" t="s">
        <v>6974</v>
      </c>
      <c r="H463" s="144" t="s">
        <v>3946</v>
      </c>
      <c r="I463" s="160" t="s">
        <v>2506</v>
      </c>
    </row>
    <row r="464" spans="1:9" ht="27.95" customHeight="1" x14ac:dyDescent="0.25">
      <c r="A464" s="139">
        <f t="shared" si="7"/>
        <v>461</v>
      </c>
      <c r="B464" s="140" t="s">
        <v>807</v>
      </c>
      <c r="C464" s="151" t="s">
        <v>8477</v>
      </c>
      <c r="D464" s="140" t="s">
        <v>5172</v>
      </c>
      <c r="E464" s="140" t="s">
        <v>5247</v>
      </c>
      <c r="F464" s="140" t="s">
        <v>5619</v>
      </c>
      <c r="G464" s="140" t="s">
        <v>6975</v>
      </c>
      <c r="H464" s="151" t="s">
        <v>3947</v>
      </c>
      <c r="I464" s="161" t="s">
        <v>2507</v>
      </c>
    </row>
    <row r="465" spans="1:9" ht="27.95" customHeight="1" x14ac:dyDescent="0.25">
      <c r="A465" s="145">
        <f t="shared" si="7"/>
        <v>462</v>
      </c>
      <c r="B465" s="146" t="s">
        <v>808</v>
      </c>
      <c r="C465" s="147" t="s">
        <v>8478</v>
      </c>
      <c r="D465" s="146" t="s">
        <v>5074</v>
      </c>
      <c r="E465" s="146" t="s">
        <v>5242</v>
      </c>
      <c r="F465" s="146" t="s">
        <v>5620</v>
      </c>
      <c r="G465" s="146" t="s">
        <v>6976</v>
      </c>
      <c r="H465" s="147" t="s">
        <v>3948</v>
      </c>
      <c r="I465" s="157" t="s">
        <v>2508</v>
      </c>
    </row>
    <row r="466" spans="1:9" ht="27.95" customHeight="1" x14ac:dyDescent="0.25">
      <c r="A466" s="148">
        <f t="shared" si="7"/>
        <v>463</v>
      </c>
      <c r="B466" s="149" t="s">
        <v>809</v>
      </c>
      <c r="C466" s="150" t="s">
        <v>8479</v>
      </c>
      <c r="D466" s="149" t="s">
        <v>5060</v>
      </c>
      <c r="E466" s="149" t="s">
        <v>5353</v>
      </c>
      <c r="F466" s="149" t="s">
        <v>5621</v>
      </c>
      <c r="G466" s="149" t="s">
        <v>6977</v>
      </c>
      <c r="H466" s="150" t="s">
        <v>3949</v>
      </c>
      <c r="I466" s="158" t="s">
        <v>2509</v>
      </c>
    </row>
    <row r="467" spans="1:9" ht="27.95" customHeight="1" x14ac:dyDescent="0.25">
      <c r="A467" s="130">
        <f t="shared" si="7"/>
        <v>464</v>
      </c>
      <c r="B467" s="131" t="s">
        <v>810</v>
      </c>
      <c r="C467" s="132" t="s">
        <v>8480</v>
      </c>
      <c r="D467" s="131" t="s">
        <v>5168</v>
      </c>
      <c r="E467" s="131" t="s">
        <v>5169</v>
      </c>
      <c r="F467" s="131" t="s">
        <v>5622</v>
      </c>
      <c r="G467" s="131" t="s">
        <v>6978</v>
      </c>
      <c r="H467" s="132" t="s">
        <v>3950</v>
      </c>
      <c r="I467" s="159" t="s">
        <v>2510</v>
      </c>
    </row>
    <row r="468" spans="1:9" ht="27.95" customHeight="1" x14ac:dyDescent="0.25">
      <c r="A468" s="142">
        <f t="shared" si="7"/>
        <v>465</v>
      </c>
      <c r="B468" s="143" t="s">
        <v>811</v>
      </c>
      <c r="C468" s="144" t="s">
        <v>8481</v>
      </c>
      <c r="D468" s="143" t="s">
        <v>5082</v>
      </c>
      <c r="E468" s="143" t="s">
        <v>5115</v>
      </c>
      <c r="F468" s="143" t="s">
        <v>5623</v>
      </c>
      <c r="G468" s="143" t="s">
        <v>6979</v>
      </c>
      <c r="H468" s="144"/>
      <c r="I468" s="160"/>
    </row>
    <row r="469" spans="1:9" ht="27.95" customHeight="1" x14ac:dyDescent="0.25">
      <c r="A469" s="139">
        <f t="shared" si="7"/>
        <v>466</v>
      </c>
      <c r="B469" s="140" t="s">
        <v>812</v>
      </c>
      <c r="C469" s="151" t="s">
        <v>8482</v>
      </c>
      <c r="D469" s="140" t="s">
        <v>5088</v>
      </c>
      <c r="E469" s="140" t="s">
        <v>5088</v>
      </c>
      <c r="F469" s="140" t="s">
        <v>5624</v>
      </c>
      <c r="G469" s="140" t="s">
        <v>6980</v>
      </c>
      <c r="H469" s="151" t="s">
        <v>3951</v>
      </c>
      <c r="I469" s="161" t="s">
        <v>2511</v>
      </c>
    </row>
    <row r="470" spans="1:9" ht="27.95" customHeight="1" x14ac:dyDescent="0.25">
      <c r="A470" s="145">
        <f t="shared" si="7"/>
        <v>467</v>
      </c>
      <c r="B470" s="146" t="s">
        <v>813</v>
      </c>
      <c r="C470" s="147" t="s">
        <v>8483</v>
      </c>
      <c r="D470" s="146" t="s">
        <v>5088</v>
      </c>
      <c r="E470" s="146" t="s">
        <v>5101</v>
      </c>
      <c r="F470" s="146" t="s">
        <v>5624</v>
      </c>
      <c r="G470" s="146" t="s">
        <v>6980</v>
      </c>
      <c r="H470" s="147" t="s">
        <v>3952</v>
      </c>
      <c r="I470" s="157" t="s">
        <v>2512</v>
      </c>
    </row>
    <row r="471" spans="1:9" ht="27.95" customHeight="1" x14ac:dyDescent="0.25">
      <c r="A471" s="148">
        <f t="shared" si="7"/>
        <v>468</v>
      </c>
      <c r="B471" s="149" t="s">
        <v>814</v>
      </c>
      <c r="C471" s="150" t="s">
        <v>8483</v>
      </c>
      <c r="D471" s="149" t="s">
        <v>5088</v>
      </c>
      <c r="E471" s="149" t="s">
        <v>5101</v>
      </c>
      <c r="F471" s="149" t="s">
        <v>5624</v>
      </c>
      <c r="G471" s="149" t="s">
        <v>6980</v>
      </c>
      <c r="H471" s="150" t="s">
        <v>3953</v>
      </c>
      <c r="I471" s="158" t="s">
        <v>2513</v>
      </c>
    </row>
    <row r="472" spans="1:9" ht="27.95" customHeight="1" x14ac:dyDescent="0.25">
      <c r="A472" s="130">
        <f t="shared" si="7"/>
        <v>469</v>
      </c>
      <c r="B472" s="131" t="s">
        <v>815</v>
      </c>
      <c r="C472" s="132" t="s">
        <v>8484</v>
      </c>
      <c r="D472" s="131" t="s">
        <v>5368</v>
      </c>
      <c r="E472" s="131" t="s">
        <v>5368</v>
      </c>
      <c r="F472" s="131" t="s">
        <v>5625</v>
      </c>
      <c r="G472" s="131" t="s">
        <v>6981</v>
      </c>
      <c r="H472" s="132" t="s">
        <v>3954</v>
      </c>
      <c r="I472" s="159" t="s">
        <v>2514</v>
      </c>
    </row>
    <row r="473" spans="1:9" ht="27.95" customHeight="1" x14ac:dyDescent="0.25">
      <c r="A473" s="142">
        <f t="shared" si="7"/>
        <v>470</v>
      </c>
      <c r="B473" s="143" t="s">
        <v>816</v>
      </c>
      <c r="C473" s="144" t="s">
        <v>8485</v>
      </c>
      <c r="D473" s="143" t="s">
        <v>5088</v>
      </c>
      <c r="E473" s="143" t="s">
        <v>5207</v>
      </c>
      <c r="F473" s="143" t="s">
        <v>5626</v>
      </c>
      <c r="G473" s="143" t="s">
        <v>6982</v>
      </c>
      <c r="H473" s="144" t="s">
        <v>3955</v>
      </c>
      <c r="I473" s="160" t="s">
        <v>2515</v>
      </c>
    </row>
    <row r="474" spans="1:9" ht="27.95" customHeight="1" x14ac:dyDescent="0.25">
      <c r="A474" s="139">
        <f t="shared" si="7"/>
        <v>471</v>
      </c>
      <c r="B474" s="140" t="s">
        <v>817</v>
      </c>
      <c r="C474" s="151" t="s">
        <v>8485</v>
      </c>
      <c r="D474" s="140" t="s">
        <v>5088</v>
      </c>
      <c r="E474" s="140" t="s">
        <v>5207</v>
      </c>
      <c r="F474" s="140" t="s">
        <v>5626</v>
      </c>
      <c r="G474" s="140" t="s">
        <v>6982</v>
      </c>
      <c r="H474" s="151" t="s">
        <v>3956</v>
      </c>
      <c r="I474" s="161" t="s">
        <v>2516</v>
      </c>
    </row>
    <row r="475" spans="1:9" ht="27.95" customHeight="1" x14ac:dyDescent="0.25">
      <c r="A475" s="145">
        <f t="shared" si="7"/>
        <v>472</v>
      </c>
      <c r="B475" s="146" t="s">
        <v>818</v>
      </c>
      <c r="C475" s="147" t="s">
        <v>8486</v>
      </c>
      <c r="D475" s="146" t="s">
        <v>5074</v>
      </c>
      <c r="E475" s="146" t="s">
        <v>5225</v>
      </c>
      <c r="F475" s="146" t="s">
        <v>5627</v>
      </c>
      <c r="G475" s="146" t="s">
        <v>6983</v>
      </c>
      <c r="H475" s="147" t="s">
        <v>3957</v>
      </c>
      <c r="I475" s="157" t="s">
        <v>2517</v>
      </c>
    </row>
    <row r="476" spans="1:9" ht="27.95" customHeight="1" x14ac:dyDescent="0.25">
      <c r="A476" s="148">
        <f t="shared" si="7"/>
        <v>473</v>
      </c>
      <c r="B476" s="149" t="s">
        <v>819</v>
      </c>
      <c r="C476" s="150" t="s">
        <v>8487</v>
      </c>
      <c r="D476" s="149" t="s">
        <v>5063</v>
      </c>
      <c r="E476" s="149" t="s">
        <v>5525</v>
      </c>
      <c r="F476" s="149" t="s">
        <v>5628</v>
      </c>
      <c r="G476" s="149" t="s">
        <v>6984</v>
      </c>
      <c r="H476" s="150"/>
      <c r="I476" s="158"/>
    </row>
    <row r="477" spans="1:9" ht="27.95" customHeight="1" x14ac:dyDescent="0.25">
      <c r="A477" s="130">
        <f t="shared" si="7"/>
        <v>474</v>
      </c>
      <c r="B477" s="131" t="s">
        <v>820</v>
      </c>
      <c r="C477" s="132" t="s">
        <v>8488</v>
      </c>
      <c r="D477" s="131" t="s">
        <v>5082</v>
      </c>
      <c r="E477" s="131" t="s">
        <v>5322</v>
      </c>
      <c r="F477" s="131" t="s">
        <v>5629</v>
      </c>
      <c r="G477" s="131" t="s">
        <v>6985</v>
      </c>
      <c r="H477" s="132" t="s">
        <v>3958</v>
      </c>
      <c r="I477" s="159"/>
    </row>
    <row r="478" spans="1:9" ht="27.95" customHeight="1" x14ac:dyDescent="0.25">
      <c r="A478" s="142">
        <f t="shared" si="7"/>
        <v>475</v>
      </c>
      <c r="B478" s="143" t="s">
        <v>821</v>
      </c>
      <c r="C478" s="144" t="s">
        <v>8489</v>
      </c>
      <c r="D478" s="143" t="s">
        <v>5077</v>
      </c>
      <c r="E478" s="143" t="s">
        <v>5448</v>
      </c>
      <c r="F478" s="143" t="s">
        <v>5630</v>
      </c>
      <c r="G478" s="143" t="s">
        <v>6986</v>
      </c>
      <c r="H478" s="144" t="s">
        <v>3573</v>
      </c>
      <c r="I478" s="160" t="s">
        <v>2518</v>
      </c>
    </row>
    <row r="479" spans="1:9" ht="27.95" customHeight="1" x14ac:dyDescent="0.25">
      <c r="A479" s="139">
        <f t="shared" si="7"/>
        <v>476</v>
      </c>
      <c r="B479" s="140" t="s">
        <v>822</v>
      </c>
      <c r="C479" s="151" t="s">
        <v>8490</v>
      </c>
      <c r="D479" s="140" t="s">
        <v>5172</v>
      </c>
      <c r="E479" s="140" t="s">
        <v>5451</v>
      </c>
      <c r="F479" s="140" t="s">
        <v>5451</v>
      </c>
      <c r="G479" s="140" t="s">
        <v>6987</v>
      </c>
      <c r="H479" s="151" t="s">
        <v>3959</v>
      </c>
      <c r="I479" s="161" t="s">
        <v>2519</v>
      </c>
    </row>
    <row r="480" spans="1:9" ht="27.95" customHeight="1" x14ac:dyDescent="0.25">
      <c r="A480" s="145">
        <f t="shared" si="7"/>
        <v>477</v>
      </c>
      <c r="B480" s="146" t="s">
        <v>823</v>
      </c>
      <c r="C480" s="147" t="s">
        <v>8491</v>
      </c>
      <c r="D480" s="146" t="s">
        <v>5082</v>
      </c>
      <c r="E480" s="146" t="s">
        <v>5322</v>
      </c>
      <c r="F480" s="146" t="s">
        <v>5631</v>
      </c>
      <c r="G480" s="146" t="s">
        <v>6988</v>
      </c>
      <c r="H480" s="147"/>
      <c r="I480" s="157"/>
    </row>
    <row r="481" spans="1:9" ht="27.95" customHeight="1" x14ac:dyDescent="0.25">
      <c r="A481" s="148">
        <f t="shared" si="7"/>
        <v>478</v>
      </c>
      <c r="B481" s="149" t="s">
        <v>824</v>
      </c>
      <c r="C481" s="150" t="s">
        <v>8492</v>
      </c>
      <c r="D481" s="149" t="s">
        <v>5074</v>
      </c>
      <c r="E481" s="149" t="s">
        <v>5120</v>
      </c>
      <c r="F481" s="149" t="s">
        <v>5632</v>
      </c>
      <c r="G481" s="149" t="s">
        <v>6989</v>
      </c>
      <c r="H481" s="150" t="s">
        <v>3960</v>
      </c>
      <c r="I481" s="158" t="s">
        <v>2520</v>
      </c>
    </row>
    <row r="482" spans="1:9" ht="27.95" customHeight="1" x14ac:dyDescent="0.25">
      <c r="A482" s="130">
        <f t="shared" si="7"/>
        <v>479</v>
      </c>
      <c r="B482" s="131" t="s">
        <v>825</v>
      </c>
      <c r="C482" s="132" t="s">
        <v>8493</v>
      </c>
      <c r="D482" s="131" t="s">
        <v>5109</v>
      </c>
      <c r="E482" s="131" t="s">
        <v>5131</v>
      </c>
      <c r="F482" s="131" t="s">
        <v>5633</v>
      </c>
      <c r="G482" s="131" t="s">
        <v>6990</v>
      </c>
      <c r="H482" s="132" t="s">
        <v>3961</v>
      </c>
      <c r="I482" s="159" t="s">
        <v>2521</v>
      </c>
    </row>
    <row r="483" spans="1:9" ht="27.95" customHeight="1" x14ac:dyDescent="0.25">
      <c r="A483" s="142">
        <f t="shared" si="7"/>
        <v>480</v>
      </c>
      <c r="B483" s="143" t="s">
        <v>826</v>
      </c>
      <c r="C483" s="144" t="s">
        <v>8494</v>
      </c>
      <c r="D483" s="143" t="s">
        <v>5063</v>
      </c>
      <c r="E483" s="143" t="s">
        <v>5064</v>
      </c>
      <c r="F483" s="143" t="s">
        <v>5634</v>
      </c>
      <c r="G483" s="143" t="s">
        <v>6991</v>
      </c>
      <c r="H483" s="144" t="s">
        <v>3962</v>
      </c>
      <c r="I483" s="160" t="s">
        <v>2522</v>
      </c>
    </row>
    <row r="484" spans="1:9" ht="27.95" customHeight="1" x14ac:dyDescent="0.25">
      <c r="A484" s="139">
        <f t="shared" si="7"/>
        <v>481</v>
      </c>
      <c r="B484" s="140" t="s">
        <v>827</v>
      </c>
      <c r="C484" s="151" t="s">
        <v>8495</v>
      </c>
      <c r="D484" s="140" t="s">
        <v>5126</v>
      </c>
      <c r="E484" s="140" t="s">
        <v>5151</v>
      </c>
      <c r="F484" s="140" t="s">
        <v>5635</v>
      </c>
      <c r="G484" s="140" t="s">
        <v>6992</v>
      </c>
      <c r="H484" s="151" t="s">
        <v>3963</v>
      </c>
      <c r="I484" s="161" t="s">
        <v>2523</v>
      </c>
    </row>
    <row r="485" spans="1:9" ht="27.95" customHeight="1" x14ac:dyDescent="0.25">
      <c r="A485" s="145">
        <f t="shared" si="7"/>
        <v>482</v>
      </c>
      <c r="B485" s="146" t="s">
        <v>828</v>
      </c>
      <c r="C485" s="147" t="s">
        <v>8495</v>
      </c>
      <c r="D485" s="146" t="s">
        <v>5126</v>
      </c>
      <c r="E485" s="146" t="s">
        <v>5151</v>
      </c>
      <c r="F485" s="146" t="s">
        <v>5635</v>
      </c>
      <c r="G485" s="146" t="s">
        <v>6992</v>
      </c>
      <c r="H485" s="147" t="s">
        <v>3608</v>
      </c>
      <c r="I485" s="157" t="s">
        <v>2523</v>
      </c>
    </row>
    <row r="486" spans="1:9" ht="27.95" customHeight="1" x14ac:dyDescent="0.25">
      <c r="A486" s="148">
        <f t="shared" si="7"/>
        <v>483</v>
      </c>
      <c r="B486" s="149" t="s">
        <v>829</v>
      </c>
      <c r="C486" s="150" t="s">
        <v>8495</v>
      </c>
      <c r="D486" s="149" t="s">
        <v>5126</v>
      </c>
      <c r="E486" s="149" t="s">
        <v>5151</v>
      </c>
      <c r="F486" s="149" t="s">
        <v>5635</v>
      </c>
      <c r="G486" s="149" t="s">
        <v>6992</v>
      </c>
      <c r="H486" s="150" t="s">
        <v>3964</v>
      </c>
      <c r="I486" s="158" t="s">
        <v>2524</v>
      </c>
    </row>
    <row r="487" spans="1:9" ht="27.95" customHeight="1" x14ac:dyDescent="0.25">
      <c r="A487" s="130">
        <f t="shared" si="7"/>
        <v>484</v>
      </c>
      <c r="B487" s="131" t="s">
        <v>830</v>
      </c>
      <c r="C487" s="132" t="s">
        <v>8495</v>
      </c>
      <c r="D487" s="131" t="s">
        <v>5126</v>
      </c>
      <c r="E487" s="131" t="s">
        <v>5151</v>
      </c>
      <c r="F487" s="131" t="s">
        <v>5635</v>
      </c>
      <c r="G487" s="131" t="s">
        <v>6992</v>
      </c>
      <c r="H487" s="132" t="s">
        <v>3965</v>
      </c>
      <c r="I487" s="159" t="s">
        <v>2525</v>
      </c>
    </row>
    <row r="488" spans="1:9" ht="27.95" customHeight="1" x14ac:dyDescent="0.25">
      <c r="A488" s="142">
        <f t="shared" si="7"/>
        <v>485</v>
      </c>
      <c r="B488" s="143" t="s">
        <v>831</v>
      </c>
      <c r="C488" s="144" t="s">
        <v>8496</v>
      </c>
      <c r="D488" s="143" t="s">
        <v>5082</v>
      </c>
      <c r="E488" s="143" t="s">
        <v>5094</v>
      </c>
      <c r="F488" s="143" t="s">
        <v>5636</v>
      </c>
      <c r="G488" s="143" t="s">
        <v>6993</v>
      </c>
      <c r="H488" s="144" t="s">
        <v>3966</v>
      </c>
      <c r="I488" s="160" t="s">
        <v>2526</v>
      </c>
    </row>
    <row r="489" spans="1:9" ht="27.95" customHeight="1" x14ac:dyDescent="0.25">
      <c r="A489" s="139">
        <f t="shared" si="7"/>
        <v>486</v>
      </c>
      <c r="B489" s="140" t="s">
        <v>832</v>
      </c>
      <c r="C489" s="151" t="s">
        <v>8497</v>
      </c>
      <c r="D489" s="140" t="s">
        <v>5082</v>
      </c>
      <c r="E489" s="140" t="s">
        <v>5115</v>
      </c>
      <c r="F489" s="140" t="s">
        <v>5637</v>
      </c>
      <c r="G489" s="140" t="s">
        <v>6994</v>
      </c>
      <c r="H489" s="151" t="s">
        <v>3967</v>
      </c>
      <c r="I489" s="161" t="s">
        <v>2527</v>
      </c>
    </row>
    <row r="490" spans="1:9" ht="27.95" customHeight="1" x14ac:dyDescent="0.25">
      <c r="A490" s="145">
        <f t="shared" si="7"/>
        <v>487</v>
      </c>
      <c r="B490" s="146" t="s">
        <v>833</v>
      </c>
      <c r="C490" s="147" t="s">
        <v>8498</v>
      </c>
      <c r="D490" s="146" t="s">
        <v>5074</v>
      </c>
      <c r="E490" s="146" t="s">
        <v>5227</v>
      </c>
      <c r="F490" s="146" t="s">
        <v>5638</v>
      </c>
      <c r="G490" s="146" t="s">
        <v>6995</v>
      </c>
      <c r="H490" s="147" t="s">
        <v>3968</v>
      </c>
      <c r="I490" s="157" t="s">
        <v>2528</v>
      </c>
    </row>
    <row r="491" spans="1:9" ht="27.95" customHeight="1" x14ac:dyDescent="0.25">
      <c r="A491" s="148">
        <f t="shared" si="7"/>
        <v>488</v>
      </c>
      <c r="B491" s="149" t="s">
        <v>834</v>
      </c>
      <c r="C491" s="150" t="s">
        <v>8499</v>
      </c>
      <c r="D491" s="149" t="s">
        <v>5074</v>
      </c>
      <c r="E491" s="149" t="s">
        <v>5120</v>
      </c>
      <c r="F491" s="149" t="s">
        <v>5639</v>
      </c>
      <c r="G491" s="149" t="s">
        <v>6996</v>
      </c>
      <c r="H491" s="150" t="s">
        <v>3969</v>
      </c>
      <c r="I491" s="158"/>
    </row>
    <row r="492" spans="1:9" ht="27.95" customHeight="1" x14ac:dyDescent="0.25">
      <c r="A492" s="130">
        <f t="shared" si="7"/>
        <v>489</v>
      </c>
      <c r="B492" s="131" t="s">
        <v>835</v>
      </c>
      <c r="C492" s="132" t="s">
        <v>8500</v>
      </c>
      <c r="D492" s="131" t="s">
        <v>5126</v>
      </c>
      <c r="E492" s="131" t="s">
        <v>5198</v>
      </c>
      <c r="F492" s="131" t="s">
        <v>5640</v>
      </c>
      <c r="G492" s="131" t="s">
        <v>6997</v>
      </c>
      <c r="H492" s="132" t="s">
        <v>3970</v>
      </c>
      <c r="I492" s="159" t="s">
        <v>2529</v>
      </c>
    </row>
    <row r="493" spans="1:9" ht="27.95" customHeight="1" x14ac:dyDescent="0.25">
      <c r="A493" s="142">
        <f t="shared" si="7"/>
        <v>490</v>
      </c>
      <c r="B493" s="143" t="s">
        <v>836</v>
      </c>
      <c r="C493" s="144" t="s">
        <v>8501</v>
      </c>
      <c r="D493" s="143" t="s">
        <v>5088</v>
      </c>
      <c r="E493" s="143" t="s">
        <v>5207</v>
      </c>
      <c r="F493" s="143" t="s">
        <v>5641</v>
      </c>
      <c r="G493" s="143" t="s">
        <v>6998</v>
      </c>
      <c r="H493" s="144" t="s">
        <v>3971</v>
      </c>
      <c r="I493" s="160" t="s">
        <v>2530</v>
      </c>
    </row>
    <row r="494" spans="1:9" ht="27.95" customHeight="1" x14ac:dyDescent="0.25">
      <c r="A494" s="139">
        <f t="shared" si="7"/>
        <v>491</v>
      </c>
      <c r="B494" s="140" t="s">
        <v>837</v>
      </c>
      <c r="C494" s="151" t="s">
        <v>8502</v>
      </c>
      <c r="D494" s="140" t="s">
        <v>5074</v>
      </c>
      <c r="E494" s="140" t="s">
        <v>5075</v>
      </c>
      <c r="F494" s="140" t="s">
        <v>5642</v>
      </c>
      <c r="G494" s="140" t="s">
        <v>6999</v>
      </c>
      <c r="H494" s="151"/>
      <c r="I494" s="161"/>
    </row>
    <row r="495" spans="1:9" ht="27.95" customHeight="1" x14ac:dyDescent="0.25">
      <c r="A495" s="145">
        <f t="shared" si="7"/>
        <v>492</v>
      </c>
      <c r="B495" s="146" t="s">
        <v>838</v>
      </c>
      <c r="C495" s="147" t="s">
        <v>8503</v>
      </c>
      <c r="D495" s="146" t="s">
        <v>5200</v>
      </c>
      <c r="E495" s="146" t="s">
        <v>5430</v>
      </c>
      <c r="F495" s="146" t="s">
        <v>5643</v>
      </c>
      <c r="G495" s="146" t="s">
        <v>7000</v>
      </c>
      <c r="H495" s="147" t="s">
        <v>3972</v>
      </c>
      <c r="I495" s="157" t="s">
        <v>2531</v>
      </c>
    </row>
    <row r="496" spans="1:9" ht="27.95" customHeight="1" x14ac:dyDescent="0.25">
      <c r="A496" s="148">
        <f t="shared" si="7"/>
        <v>493</v>
      </c>
      <c r="B496" s="149" t="s">
        <v>839</v>
      </c>
      <c r="C496" s="150" t="s">
        <v>8504</v>
      </c>
      <c r="D496" s="149" t="s">
        <v>5172</v>
      </c>
      <c r="E496" s="149" t="s">
        <v>5187</v>
      </c>
      <c r="F496" s="149" t="s">
        <v>5644</v>
      </c>
      <c r="G496" s="149" t="s">
        <v>7001</v>
      </c>
      <c r="H496" s="150" t="s">
        <v>3973</v>
      </c>
      <c r="I496" s="158" t="s">
        <v>2532</v>
      </c>
    </row>
    <row r="497" spans="1:9" ht="27.95" customHeight="1" x14ac:dyDescent="0.25">
      <c r="A497" s="130">
        <f t="shared" si="7"/>
        <v>494</v>
      </c>
      <c r="B497" s="131" t="s">
        <v>840</v>
      </c>
      <c r="C497" s="132" t="s">
        <v>8504</v>
      </c>
      <c r="D497" s="131" t="s">
        <v>5172</v>
      </c>
      <c r="E497" s="131" t="s">
        <v>5187</v>
      </c>
      <c r="F497" s="131" t="s">
        <v>5644</v>
      </c>
      <c r="G497" s="131" t="s">
        <v>7001</v>
      </c>
      <c r="H497" s="132" t="s">
        <v>3974</v>
      </c>
      <c r="I497" s="159" t="s">
        <v>2533</v>
      </c>
    </row>
    <row r="498" spans="1:9" ht="27.95" customHeight="1" x14ac:dyDescent="0.25">
      <c r="A498" s="142">
        <f t="shared" si="7"/>
        <v>495</v>
      </c>
      <c r="B498" s="143" t="s">
        <v>841</v>
      </c>
      <c r="C498" s="144" t="s">
        <v>8505</v>
      </c>
      <c r="D498" s="143" t="s">
        <v>5368</v>
      </c>
      <c r="E498" s="143" t="s">
        <v>5441</v>
      </c>
      <c r="F498" s="143" t="s">
        <v>5301</v>
      </c>
      <c r="G498" s="143" t="s">
        <v>7002</v>
      </c>
      <c r="H498" s="144" t="s">
        <v>3975</v>
      </c>
      <c r="I498" s="160" t="s">
        <v>2534</v>
      </c>
    </row>
    <row r="499" spans="1:9" ht="27.95" customHeight="1" x14ac:dyDescent="0.25">
      <c r="A499" s="139">
        <f t="shared" si="7"/>
        <v>496</v>
      </c>
      <c r="B499" s="140" t="s">
        <v>842</v>
      </c>
      <c r="C499" s="151" t="s">
        <v>8505</v>
      </c>
      <c r="D499" s="140" t="s">
        <v>5368</v>
      </c>
      <c r="E499" s="140" t="s">
        <v>5441</v>
      </c>
      <c r="F499" s="140" t="s">
        <v>5301</v>
      </c>
      <c r="G499" s="140" t="s">
        <v>7002</v>
      </c>
      <c r="H499" s="151" t="s">
        <v>3976</v>
      </c>
      <c r="I499" s="161" t="s">
        <v>2535</v>
      </c>
    </row>
    <row r="500" spans="1:9" ht="27.95" customHeight="1" x14ac:dyDescent="0.25">
      <c r="A500" s="145">
        <f t="shared" si="7"/>
        <v>497</v>
      </c>
      <c r="B500" s="146" t="s">
        <v>843</v>
      </c>
      <c r="C500" s="147" t="s">
        <v>8506</v>
      </c>
      <c r="D500" s="146" t="s">
        <v>5082</v>
      </c>
      <c r="E500" s="146" t="s">
        <v>5322</v>
      </c>
      <c r="F500" s="146" t="s">
        <v>5645</v>
      </c>
      <c r="G500" s="146" t="s">
        <v>7003</v>
      </c>
      <c r="H500" s="147"/>
      <c r="I500" s="157"/>
    </row>
    <row r="501" spans="1:9" ht="27.95" customHeight="1" x14ac:dyDescent="0.25">
      <c r="A501" s="148">
        <f t="shared" si="7"/>
        <v>498</v>
      </c>
      <c r="B501" s="149" t="s">
        <v>844</v>
      </c>
      <c r="C501" s="150" t="s">
        <v>8507</v>
      </c>
      <c r="D501" s="149" t="s">
        <v>5137</v>
      </c>
      <c r="E501" s="149" t="s">
        <v>5646</v>
      </c>
      <c r="F501" s="149" t="s">
        <v>5647</v>
      </c>
      <c r="G501" s="149" t="s">
        <v>7004</v>
      </c>
      <c r="H501" s="150" t="s">
        <v>3977</v>
      </c>
      <c r="I501" s="158" t="s">
        <v>2536</v>
      </c>
    </row>
    <row r="502" spans="1:9" ht="27.95" customHeight="1" x14ac:dyDescent="0.25">
      <c r="A502" s="130">
        <f t="shared" si="7"/>
        <v>499</v>
      </c>
      <c r="B502" s="131" t="s">
        <v>845</v>
      </c>
      <c r="C502" s="132" t="s">
        <v>8508</v>
      </c>
      <c r="D502" s="131" t="s">
        <v>5168</v>
      </c>
      <c r="E502" s="131" t="s">
        <v>5179</v>
      </c>
      <c r="F502" s="131" t="s">
        <v>5648</v>
      </c>
      <c r="G502" s="131" t="s">
        <v>7005</v>
      </c>
      <c r="H502" s="132" t="s">
        <v>3978</v>
      </c>
      <c r="I502" s="159" t="s">
        <v>2537</v>
      </c>
    </row>
    <row r="503" spans="1:9" ht="27.95" customHeight="1" x14ac:dyDescent="0.25">
      <c r="A503" s="142">
        <f t="shared" si="7"/>
        <v>500</v>
      </c>
      <c r="B503" s="143" t="s">
        <v>846</v>
      </c>
      <c r="C503" s="144" t="s">
        <v>8508</v>
      </c>
      <c r="D503" s="143" t="s">
        <v>5168</v>
      </c>
      <c r="E503" s="143" t="s">
        <v>5179</v>
      </c>
      <c r="F503" s="143" t="s">
        <v>5648</v>
      </c>
      <c r="G503" s="143" t="s">
        <v>7005</v>
      </c>
      <c r="H503" s="144" t="s">
        <v>3979</v>
      </c>
      <c r="I503" s="160" t="s">
        <v>2538</v>
      </c>
    </row>
    <row r="504" spans="1:9" ht="27.95" customHeight="1" x14ac:dyDescent="0.25">
      <c r="A504" s="139">
        <f t="shared" si="7"/>
        <v>501</v>
      </c>
      <c r="B504" s="140" t="s">
        <v>847</v>
      </c>
      <c r="C504" s="151" t="s">
        <v>8509</v>
      </c>
      <c r="D504" s="140" t="s">
        <v>5071</v>
      </c>
      <c r="E504" s="140" t="s">
        <v>5272</v>
      </c>
      <c r="F504" s="140" t="s">
        <v>5649</v>
      </c>
      <c r="G504" s="140" t="s">
        <v>7006</v>
      </c>
      <c r="H504" s="151" t="s">
        <v>3980</v>
      </c>
      <c r="I504" s="161" t="s">
        <v>2539</v>
      </c>
    </row>
    <row r="505" spans="1:9" ht="27.95" customHeight="1" x14ac:dyDescent="0.25">
      <c r="A505" s="145">
        <f t="shared" si="7"/>
        <v>502</v>
      </c>
      <c r="B505" s="146" t="s">
        <v>848</v>
      </c>
      <c r="C505" s="147" t="s">
        <v>8510</v>
      </c>
      <c r="D505" s="146" t="s">
        <v>5074</v>
      </c>
      <c r="E505" s="146" t="s">
        <v>5120</v>
      </c>
      <c r="F505" s="146" t="s">
        <v>5650</v>
      </c>
      <c r="G505" s="146" t="s">
        <v>7007</v>
      </c>
      <c r="H505" s="147" t="s">
        <v>3981</v>
      </c>
      <c r="I505" s="157" t="s">
        <v>2540</v>
      </c>
    </row>
    <row r="506" spans="1:9" ht="27.95" customHeight="1" x14ac:dyDescent="0.25">
      <c r="A506" s="148">
        <f t="shared" si="7"/>
        <v>503</v>
      </c>
      <c r="B506" s="149" t="s">
        <v>849</v>
      </c>
      <c r="C506" s="150" t="s">
        <v>8511</v>
      </c>
      <c r="D506" s="149" t="s">
        <v>5200</v>
      </c>
      <c r="E506" s="149" t="s">
        <v>5214</v>
      </c>
      <c r="F506" s="149" t="s">
        <v>5651</v>
      </c>
      <c r="G506" s="149" t="s">
        <v>7008</v>
      </c>
      <c r="H506" s="150" t="s">
        <v>3982</v>
      </c>
      <c r="I506" s="158" t="s">
        <v>2541</v>
      </c>
    </row>
    <row r="507" spans="1:9" ht="27.95" customHeight="1" x14ac:dyDescent="0.25">
      <c r="A507" s="130">
        <f t="shared" si="7"/>
        <v>504</v>
      </c>
      <c r="B507" s="131" t="s">
        <v>850</v>
      </c>
      <c r="C507" s="132" t="s">
        <v>8512</v>
      </c>
      <c r="D507" s="131" t="s">
        <v>5106</v>
      </c>
      <c r="E507" s="131" t="s">
        <v>5256</v>
      </c>
      <c r="F507" s="131" t="s">
        <v>5652</v>
      </c>
      <c r="G507" s="131" t="s">
        <v>7009</v>
      </c>
      <c r="H507" s="132"/>
      <c r="I507" s="159"/>
    </row>
    <row r="508" spans="1:9" ht="27.95" customHeight="1" x14ac:dyDescent="0.25">
      <c r="A508" s="142">
        <f t="shared" si="7"/>
        <v>505</v>
      </c>
      <c r="B508" s="143" t="s">
        <v>851</v>
      </c>
      <c r="C508" s="144" t="s">
        <v>8513</v>
      </c>
      <c r="D508" s="143" t="s">
        <v>5106</v>
      </c>
      <c r="E508" s="143" t="s">
        <v>5586</v>
      </c>
      <c r="F508" s="143" t="s">
        <v>5653</v>
      </c>
      <c r="G508" s="143" t="s">
        <v>7010</v>
      </c>
      <c r="H508" s="144" t="s">
        <v>3983</v>
      </c>
      <c r="I508" s="160" t="s">
        <v>2542</v>
      </c>
    </row>
    <row r="509" spans="1:9" ht="27.95" customHeight="1" x14ac:dyDescent="0.25">
      <c r="A509" s="139">
        <f t="shared" si="7"/>
        <v>506</v>
      </c>
      <c r="B509" s="140" t="s">
        <v>852</v>
      </c>
      <c r="C509" s="151" t="s">
        <v>8513</v>
      </c>
      <c r="D509" s="140" t="s">
        <v>5106</v>
      </c>
      <c r="E509" s="140" t="s">
        <v>5586</v>
      </c>
      <c r="F509" s="140" t="s">
        <v>5653</v>
      </c>
      <c r="G509" s="140" t="s">
        <v>7010</v>
      </c>
      <c r="H509" s="151" t="s">
        <v>3984</v>
      </c>
      <c r="I509" s="161" t="s">
        <v>2543</v>
      </c>
    </row>
    <row r="510" spans="1:9" ht="27.95" customHeight="1" x14ac:dyDescent="0.25">
      <c r="A510" s="145">
        <f t="shared" si="7"/>
        <v>507</v>
      </c>
      <c r="B510" s="146" t="s">
        <v>853</v>
      </c>
      <c r="C510" s="147" t="s">
        <v>8514</v>
      </c>
      <c r="D510" s="146" t="s">
        <v>5063</v>
      </c>
      <c r="E510" s="146" t="s">
        <v>5479</v>
      </c>
      <c r="F510" s="146" t="s">
        <v>5654</v>
      </c>
      <c r="G510" s="146" t="s">
        <v>7011</v>
      </c>
      <c r="H510" s="147" t="s">
        <v>3985</v>
      </c>
      <c r="I510" s="157" t="s">
        <v>2544</v>
      </c>
    </row>
    <row r="511" spans="1:9" ht="27.95" customHeight="1" x14ac:dyDescent="0.25">
      <c r="A511" s="148">
        <f t="shared" si="7"/>
        <v>508</v>
      </c>
      <c r="B511" s="149" t="s">
        <v>854</v>
      </c>
      <c r="C511" s="150" t="s">
        <v>8515</v>
      </c>
      <c r="D511" s="149" t="s">
        <v>5088</v>
      </c>
      <c r="E511" s="149" t="s">
        <v>5088</v>
      </c>
      <c r="F511" s="149" t="s">
        <v>5655</v>
      </c>
      <c r="G511" s="149" t="s">
        <v>7012</v>
      </c>
      <c r="H511" s="150" t="s">
        <v>3986</v>
      </c>
      <c r="I511" s="158" t="s">
        <v>2545</v>
      </c>
    </row>
    <row r="512" spans="1:9" ht="27.95" customHeight="1" x14ac:dyDescent="0.25">
      <c r="A512" s="130">
        <f t="shared" si="7"/>
        <v>509</v>
      </c>
      <c r="B512" s="131" t="s">
        <v>855</v>
      </c>
      <c r="C512" s="132" t="s">
        <v>8516</v>
      </c>
      <c r="D512" s="131" t="s">
        <v>5168</v>
      </c>
      <c r="E512" s="131" t="s">
        <v>5373</v>
      </c>
      <c r="F512" s="131" t="s">
        <v>5656</v>
      </c>
      <c r="G512" s="131" t="s">
        <v>7013</v>
      </c>
      <c r="H512" s="132" t="s">
        <v>3987</v>
      </c>
      <c r="I512" s="159" t="s">
        <v>2546</v>
      </c>
    </row>
    <row r="513" spans="1:9" ht="27.95" customHeight="1" x14ac:dyDescent="0.25">
      <c r="A513" s="142">
        <f t="shared" si="7"/>
        <v>510</v>
      </c>
      <c r="B513" s="143" t="s">
        <v>856</v>
      </c>
      <c r="C513" s="144" t="s">
        <v>8517</v>
      </c>
      <c r="D513" s="143" t="s">
        <v>5071</v>
      </c>
      <c r="E513" s="143" t="s">
        <v>5072</v>
      </c>
      <c r="F513" s="143" t="s">
        <v>5657</v>
      </c>
      <c r="G513" s="143" t="s">
        <v>7014</v>
      </c>
      <c r="H513" s="144" t="s">
        <v>3988</v>
      </c>
      <c r="I513" s="160" t="s">
        <v>2547</v>
      </c>
    </row>
    <row r="514" spans="1:9" ht="27.95" customHeight="1" x14ac:dyDescent="0.25">
      <c r="A514" s="139">
        <f t="shared" si="7"/>
        <v>511</v>
      </c>
      <c r="B514" s="140" t="s">
        <v>857</v>
      </c>
      <c r="C514" s="151" t="s">
        <v>8518</v>
      </c>
      <c r="D514" s="140" t="s">
        <v>5066</v>
      </c>
      <c r="E514" s="140" t="s">
        <v>5067</v>
      </c>
      <c r="F514" s="140" t="s">
        <v>5658</v>
      </c>
      <c r="G514" s="140" t="s">
        <v>7015</v>
      </c>
      <c r="H514" s="151" t="s">
        <v>3989</v>
      </c>
      <c r="I514" s="161"/>
    </row>
    <row r="515" spans="1:9" ht="27.95" customHeight="1" x14ac:dyDescent="0.25">
      <c r="A515" s="145">
        <f t="shared" si="7"/>
        <v>512</v>
      </c>
      <c r="B515" s="146" t="s">
        <v>858</v>
      </c>
      <c r="C515" s="147" t="s">
        <v>8519</v>
      </c>
      <c r="D515" s="146" t="s">
        <v>5126</v>
      </c>
      <c r="E515" s="146" t="s">
        <v>5542</v>
      </c>
      <c r="F515" s="146" t="s">
        <v>5659</v>
      </c>
      <c r="G515" s="146" t="s">
        <v>7016</v>
      </c>
      <c r="H515" s="147" t="s">
        <v>3990</v>
      </c>
      <c r="I515" s="157" t="s">
        <v>2548</v>
      </c>
    </row>
    <row r="516" spans="1:9" ht="27.95" customHeight="1" x14ac:dyDescent="0.25">
      <c r="A516" s="148">
        <f t="shared" si="7"/>
        <v>513</v>
      </c>
      <c r="B516" s="149" t="s">
        <v>859</v>
      </c>
      <c r="C516" s="150" t="s">
        <v>8520</v>
      </c>
      <c r="D516" s="149" t="s">
        <v>5168</v>
      </c>
      <c r="E516" s="149" t="s">
        <v>5583</v>
      </c>
      <c r="F516" s="149" t="s">
        <v>5660</v>
      </c>
      <c r="G516" s="149" t="s">
        <v>7017</v>
      </c>
      <c r="H516" s="150" t="s">
        <v>3991</v>
      </c>
      <c r="I516" s="158" t="s">
        <v>2549</v>
      </c>
    </row>
    <row r="517" spans="1:9" ht="27.95" customHeight="1" x14ac:dyDescent="0.25">
      <c r="A517" s="130">
        <f t="shared" ref="A517:A580" si="8">A516+1</f>
        <v>514</v>
      </c>
      <c r="B517" s="131" t="s">
        <v>860</v>
      </c>
      <c r="C517" s="132" t="s">
        <v>8520</v>
      </c>
      <c r="D517" s="131" t="s">
        <v>5168</v>
      </c>
      <c r="E517" s="131" t="s">
        <v>5583</v>
      </c>
      <c r="F517" s="131" t="s">
        <v>5660</v>
      </c>
      <c r="G517" s="131" t="s">
        <v>7017</v>
      </c>
      <c r="H517" s="132" t="s">
        <v>3992</v>
      </c>
      <c r="I517" s="159" t="s">
        <v>2550</v>
      </c>
    </row>
    <row r="518" spans="1:9" ht="27.95" customHeight="1" x14ac:dyDescent="0.25">
      <c r="A518" s="142">
        <f t="shared" si="8"/>
        <v>515</v>
      </c>
      <c r="B518" s="143" t="s">
        <v>861</v>
      </c>
      <c r="C518" s="144" t="s">
        <v>8521</v>
      </c>
      <c r="D518" s="143" t="s">
        <v>5106</v>
      </c>
      <c r="E518" s="143" t="s">
        <v>5107</v>
      </c>
      <c r="F518" s="143" t="s">
        <v>5661</v>
      </c>
      <c r="G518" s="143" t="s">
        <v>7018</v>
      </c>
      <c r="H518" s="144"/>
      <c r="I518" s="160" t="s">
        <v>2551</v>
      </c>
    </row>
    <row r="519" spans="1:9" ht="27.95" customHeight="1" x14ac:dyDescent="0.25">
      <c r="A519" s="139">
        <f t="shared" si="8"/>
        <v>516</v>
      </c>
      <c r="B519" s="140" t="s">
        <v>862</v>
      </c>
      <c r="C519" s="151" t="s">
        <v>8522</v>
      </c>
      <c r="D519" s="140" t="s">
        <v>5172</v>
      </c>
      <c r="E519" s="140" t="s">
        <v>5432</v>
      </c>
      <c r="F519" s="140" t="s">
        <v>5662</v>
      </c>
      <c r="G519" s="140" t="s">
        <v>7019</v>
      </c>
      <c r="H519" s="151" t="s">
        <v>3993</v>
      </c>
      <c r="I519" s="161" t="s">
        <v>2552</v>
      </c>
    </row>
    <row r="520" spans="1:9" ht="27.95" customHeight="1" x14ac:dyDescent="0.25">
      <c r="A520" s="145">
        <f t="shared" si="8"/>
        <v>517</v>
      </c>
      <c r="B520" s="146" t="s">
        <v>863</v>
      </c>
      <c r="C520" s="147" t="s">
        <v>8523</v>
      </c>
      <c r="D520" s="146" t="s">
        <v>5368</v>
      </c>
      <c r="E520" s="146" t="s">
        <v>5368</v>
      </c>
      <c r="F520" s="146" t="s">
        <v>5663</v>
      </c>
      <c r="G520" s="146" t="s">
        <v>7020</v>
      </c>
      <c r="H520" s="147" t="s">
        <v>3994</v>
      </c>
      <c r="I520" s="157"/>
    </row>
    <row r="521" spans="1:9" ht="27.95" customHeight="1" x14ac:dyDescent="0.25">
      <c r="A521" s="148">
        <f t="shared" si="8"/>
        <v>518</v>
      </c>
      <c r="B521" s="149" t="s">
        <v>864</v>
      </c>
      <c r="C521" s="150" t="s">
        <v>8524</v>
      </c>
      <c r="D521" s="149" t="s">
        <v>5088</v>
      </c>
      <c r="E521" s="149" t="s">
        <v>5101</v>
      </c>
      <c r="F521" s="149" t="s">
        <v>5664</v>
      </c>
      <c r="G521" s="149" t="s">
        <v>7021</v>
      </c>
      <c r="H521" s="150" t="s">
        <v>3995</v>
      </c>
      <c r="I521" s="158" t="s">
        <v>2553</v>
      </c>
    </row>
    <row r="522" spans="1:9" ht="27.95" customHeight="1" x14ac:dyDescent="0.25">
      <c r="A522" s="130">
        <f t="shared" si="8"/>
        <v>519</v>
      </c>
      <c r="B522" s="131" t="s">
        <v>865</v>
      </c>
      <c r="C522" s="132" t="s">
        <v>8524</v>
      </c>
      <c r="D522" s="131" t="s">
        <v>5088</v>
      </c>
      <c r="E522" s="131" t="s">
        <v>5101</v>
      </c>
      <c r="F522" s="131" t="s">
        <v>5664</v>
      </c>
      <c r="G522" s="131" t="s">
        <v>7021</v>
      </c>
      <c r="H522" s="132" t="s">
        <v>3996</v>
      </c>
      <c r="I522" s="159" t="s">
        <v>2554</v>
      </c>
    </row>
    <row r="523" spans="1:9" ht="27.95" customHeight="1" x14ac:dyDescent="0.25">
      <c r="A523" s="142">
        <f t="shared" si="8"/>
        <v>520</v>
      </c>
      <c r="B523" s="143" t="s">
        <v>866</v>
      </c>
      <c r="C523" s="144" t="s">
        <v>8525</v>
      </c>
      <c r="D523" s="143" t="s">
        <v>5082</v>
      </c>
      <c r="E523" s="143" t="s">
        <v>5087</v>
      </c>
      <c r="F523" s="143" t="s">
        <v>5665</v>
      </c>
      <c r="G523" s="143" t="s">
        <v>7022</v>
      </c>
      <c r="H523" s="144" t="s">
        <v>3997</v>
      </c>
      <c r="I523" s="160" t="s">
        <v>2555</v>
      </c>
    </row>
    <row r="524" spans="1:9" ht="27.95" customHeight="1" x14ac:dyDescent="0.25">
      <c r="A524" s="139">
        <f t="shared" si="8"/>
        <v>521</v>
      </c>
      <c r="B524" s="140" t="s">
        <v>867</v>
      </c>
      <c r="C524" s="151" t="s">
        <v>8526</v>
      </c>
      <c r="D524" s="140" t="s">
        <v>5082</v>
      </c>
      <c r="E524" s="140" t="s">
        <v>5094</v>
      </c>
      <c r="F524" s="140" t="s">
        <v>5666</v>
      </c>
      <c r="G524" s="140" t="s">
        <v>7023</v>
      </c>
      <c r="H524" s="151" t="s">
        <v>3998</v>
      </c>
      <c r="I524" s="161"/>
    </row>
    <row r="525" spans="1:9" ht="27.95" customHeight="1" x14ac:dyDescent="0.25">
      <c r="A525" s="145">
        <f t="shared" si="8"/>
        <v>522</v>
      </c>
      <c r="B525" s="146" t="s">
        <v>868</v>
      </c>
      <c r="C525" s="147" t="s">
        <v>8527</v>
      </c>
      <c r="D525" s="146" t="s">
        <v>5153</v>
      </c>
      <c r="E525" s="146" t="s">
        <v>5301</v>
      </c>
      <c r="F525" s="146" t="s">
        <v>5667</v>
      </c>
      <c r="G525" s="146" t="s">
        <v>7024</v>
      </c>
      <c r="H525" s="147" t="s">
        <v>3999</v>
      </c>
      <c r="I525" s="157" t="s">
        <v>2556</v>
      </c>
    </row>
    <row r="526" spans="1:9" ht="27.95" customHeight="1" x14ac:dyDescent="0.25">
      <c r="A526" s="148">
        <f t="shared" si="8"/>
        <v>523</v>
      </c>
      <c r="B526" s="149" t="s">
        <v>869</v>
      </c>
      <c r="C526" s="150" t="s">
        <v>8528</v>
      </c>
      <c r="D526" s="149" t="s">
        <v>5071</v>
      </c>
      <c r="E526" s="149" t="s">
        <v>5174</v>
      </c>
      <c r="F526" s="149" t="s">
        <v>5668</v>
      </c>
      <c r="G526" s="149" t="s">
        <v>7025</v>
      </c>
      <c r="H526" s="150" t="s">
        <v>4000</v>
      </c>
      <c r="I526" s="158" t="s">
        <v>2557</v>
      </c>
    </row>
    <row r="527" spans="1:9" ht="27.95" customHeight="1" x14ac:dyDescent="0.25">
      <c r="A527" s="130">
        <f t="shared" si="8"/>
        <v>524</v>
      </c>
      <c r="B527" s="131" t="s">
        <v>870</v>
      </c>
      <c r="C527" s="132" t="s">
        <v>8529</v>
      </c>
      <c r="D527" s="131" t="s">
        <v>5071</v>
      </c>
      <c r="E527" s="131" t="s">
        <v>5160</v>
      </c>
      <c r="F527" s="131" t="s">
        <v>5669</v>
      </c>
      <c r="G527" s="131" t="s">
        <v>7026</v>
      </c>
      <c r="H527" s="132" t="s">
        <v>4001</v>
      </c>
      <c r="I527" s="159" t="s">
        <v>2558</v>
      </c>
    </row>
    <row r="528" spans="1:9" ht="27.95" customHeight="1" x14ac:dyDescent="0.25">
      <c r="A528" s="142">
        <f t="shared" si="8"/>
        <v>525</v>
      </c>
      <c r="B528" s="143" t="s">
        <v>871</v>
      </c>
      <c r="C528" s="144" t="s">
        <v>8530</v>
      </c>
      <c r="D528" s="143" t="s">
        <v>5126</v>
      </c>
      <c r="E528" s="143" t="s">
        <v>5198</v>
      </c>
      <c r="F528" s="143" t="s">
        <v>5670</v>
      </c>
      <c r="G528" s="143" t="s">
        <v>7027</v>
      </c>
      <c r="H528" s="144" t="s">
        <v>4002</v>
      </c>
      <c r="I528" s="160" t="s">
        <v>2559</v>
      </c>
    </row>
    <row r="529" spans="1:9" ht="27.95" customHeight="1" x14ac:dyDescent="0.25">
      <c r="A529" s="139">
        <f t="shared" si="8"/>
        <v>526</v>
      </c>
      <c r="B529" s="140" t="s">
        <v>872</v>
      </c>
      <c r="C529" s="151" t="s">
        <v>8531</v>
      </c>
      <c r="D529" s="140" t="s">
        <v>5082</v>
      </c>
      <c r="E529" s="140" t="s">
        <v>5087</v>
      </c>
      <c r="F529" s="140" t="s">
        <v>5671</v>
      </c>
      <c r="G529" s="140" t="s">
        <v>7028</v>
      </c>
      <c r="H529" s="151" t="s">
        <v>4003</v>
      </c>
      <c r="I529" s="161" t="s">
        <v>2560</v>
      </c>
    </row>
    <row r="530" spans="1:9" ht="27.95" customHeight="1" x14ac:dyDescent="0.25">
      <c r="A530" s="145">
        <f t="shared" si="8"/>
        <v>527</v>
      </c>
      <c r="B530" s="146" t="s">
        <v>873</v>
      </c>
      <c r="C530" s="147" t="s">
        <v>8532</v>
      </c>
      <c r="D530" s="146" t="s">
        <v>5082</v>
      </c>
      <c r="E530" s="146" t="s">
        <v>5322</v>
      </c>
      <c r="F530" s="146" t="s">
        <v>5672</v>
      </c>
      <c r="G530" s="146" t="s">
        <v>7029</v>
      </c>
      <c r="H530" s="147" t="s">
        <v>4004</v>
      </c>
      <c r="I530" s="157" t="s">
        <v>2561</v>
      </c>
    </row>
    <row r="531" spans="1:9" ht="27.95" customHeight="1" x14ac:dyDescent="0.25">
      <c r="A531" s="148">
        <f t="shared" si="8"/>
        <v>528</v>
      </c>
      <c r="B531" s="149" t="s">
        <v>874</v>
      </c>
      <c r="C531" s="150" t="s">
        <v>8533</v>
      </c>
      <c r="D531" s="149" t="s">
        <v>5172</v>
      </c>
      <c r="E531" s="149" t="s">
        <v>5455</v>
      </c>
      <c r="F531" s="149" t="s">
        <v>5673</v>
      </c>
      <c r="G531" s="149" t="s">
        <v>7030</v>
      </c>
      <c r="H531" s="150"/>
      <c r="I531" s="158"/>
    </row>
    <row r="532" spans="1:9" ht="27.95" customHeight="1" x14ac:dyDescent="0.25">
      <c r="A532" s="130">
        <f t="shared" si="8"/>
        <v>529</v>
      </c>
      <c r="B532" s="131" t="s">
        <v>875</v>
      </c>
      <c r="C532" s="132" t="s">
        <v>8534</v>
      </c>
      <c r="D532" s="131" t="s">
        <v>5106</v>
      </c>
      <c r="E532" s="131" t="s">
        <v>5280</v>
      </c>
      <c r="F532" s="131" t="s">
        <v>5674</v>
      </c>
      <c r="G532" s="131" t="s">
        <v>7031</v>
      </c>
      <c r="H532" s="132" t="s">
        <v>4005</v>
      </c>
      <c r="I532" s="159" t="s">
        <v>2562</v>
      </c>
    </row>
    <row r="533" spans="1:9" ht="27.95" customHeight="1" x14ac:dyDescent="0.25">
      <c r="A533" s="142">
        <f t="shared" si="8"/>
        <v>530</v>
      </c>
      <c r="B533" s="143" t="s">
        <v>876</v>
      </c>
      <c r="C533" s="144" t="s">
        <v>8535</v>
      </c>
      <c r="D533" s="143" t="s">
        <v>5063</v>
      </c>
      <c r="E533" s="143" t="s">
        <v>5064</v>
      </c>
      <c r="F533" s="143" t="s">
        <v>5675</v>
      </c>
      <c r="G533" s="143" t="s">
        <v>7032</v>
      </c>
      <c r="H533" s="144" t="s">
        <v>4006</v>
      </c>
      <c r="I533" s="160" t="s">
        <v>2563</v>
      </c>
    </row>
    <row r="534" spans="1:9" ht="27.95" customHeight="1" x14ac:dyDescent="0.25">
      <c r="A534" s="139">
        <f t="shared" si="8"/>
        <v>531</v>
      </c>
      <c r="B534" s="140" t="s">
        <v>877</v>
      </c>
      <c r="C534" s="151" t="s">
        <v>8536</v>
      </c>
      <c r="D534" s="140" t="s">
        <v>5077</v>
      </c>
      <c r="E534" s="140" t="s">
        <v>5077</v>
      </c>
      <c r="F534" s="140" t="s">
        <v>5676</v>
      </c>
      <c r="G534" s="140" t="s">
        <v>7033</v>
      </c>
      <c r="H534" s="151" t="s">
        <v>4007</v>
      </c>
      <c r="I534" s="161" t="s">
        <v>2564</v>
      </c>
    </row>
    <row r="535" spans="1:9" ht="27.95" customHeight="1" x14ac:dyDescent="0.25">
      <c r="A535" s="145">
        <f t="shared" si="8"/>
        <v>532</v>
      </c>
      <c r="B535" s="146" t="s">
        <v>878</v>
      </c>
      <c r="C535" s="147" t="s">
        <v>8537</v>
      </c>
      <c r="D535" s="146" t="s">
        <v>5077</v>
      </c>
      <c r="E535" s="146" t="s">
        <v>5489</v>
      </c>
      <c r="F535" s="146" t="s">
        <v>5677</v>
      </c>
      <c r="G535" s="146" t="s">
        <v>7034</v>
      </c>
      <c r="H535" s="147" t="s">
        <v>4008</v>
      </c>
      <c r="I535" s="157" t="s">
        <v>2565</v>
      </c>
    </row>
    <row r="536" spans="1:9" ht="27.95" customHeight="1" x14ac:dyDescent="0.25">
      <c r="A536" s="148">
        <f t="shared" si="8"/>
        <v>533</v>
      </c>
      <c r="B536" s="149" t="s">
        <v>879</v>
      </c>
      <c r="C536" s="150" t="s">
        <v>8538</v>
      </c>
      <c r="D536" s="149" t="s">
        <v>5126</v>
      </c>
      <c r="E536" s="149" t="s">
        <v>5151</v>
      </c>
      <c r="F536" s="149" t="s">
        <v>5151</v>
      </c>
      <c r="G536" s="149" t="s">
        <v>7035</v>
      </c>
      <c r="H536" s="150" t="s">
        <v>4009</v>
      </c>
      <c r="I536" s="158" t="s">
        <v>2566</v>
      </c>
    </row>
    <row r="537" spans="1:9" ht="27.95" customHeight="1" x14ac:dyDescent="0.25">
      <c r="A537" s="130">
        <f t="shared" si="8"/>
        <v>534</v>
      </c>
      <c r="B537" s="131" t="s">
        <v>880</v>
      </c>
      <c r="C537" s="132" t="s">
        <v>8538</v>
      </c>
      <c r="D537" s="131" t="s">
        <v>5126</v>
      </c>
      <c r="E537" s="131" t="s">
        <v>5151</v>
      </c>
      <c r="F537" s="131" t="s">
        <v>5151</v>
      </c>
      <c r="G537" s="131" t="s">
        <v>7035</v>
      </c>
      <c r="H537" s="132" t="s">
        <v>4010</v>
      </c>
      <c r="I537" s="159" t="s">
        <v>2567</v>
      </c>
    </row>
    <row r="538" spans="1:9" ht="27.95" customHeight="1" x14ac:dyDescent="0.25">
      <c r="A538" s="142">
        <f t="shared" si="8"/>
        <v>535</v>
      </c>
      <c r="B538" s="143" t="s">
        <v>881</v>
      </c>
      <c r="C538" s="144" t="s">
        <v>8538</v>
      </c>
      <c r="D538" s="143" t="s">
        <v>5126</v>
      </c>
      <c r="E538" s="143" t="s">
        <v>5151</v>
      </c>
      <c r="F538" s="143" t="s">
        <v>5151</v>
      </c>
      <c r="G538" s="143" t="s">
        <v>7035</v>
      </c>
      <c r="H538" s="144" t="s">
        <v>4011</v>
      </c>
      <c r="I538" s="160" t="s">
        <v>2568</v>
      </c>
    </row>
    <row r="539" spans="1:9" ht="27.95" customHeight="1" x14ac:dyDescent="0.25">
      <c r="A539" s="139">
        <f t="shared" si="8"/>
        <v>536</v>
      </c>
      <c r="B539" s="140" t="s">
        <v>882</v>
      </c>
      <c r="C539" s="151" t="s">
        <v>8539</v>
      </c>
      <c r="D539" s="140" t="s">
        <v>5088</v>
      </c>
      <c r="E539" s="140" t="s">
        <v>5229</v>
      </c>
      <c r="F539" s="140" t="s">
        <v>5678</v>
      </c>
      <c r="G539" s="140" t="s">
        <v>7036</v>
      </c>
      <c r="H539" s="151" t="s">
        <v>4012</v>
      </c>
      <c r="I539" s="161" t="s">
        <v>2569</v>
      </c>
    </row>
    <row r="540" spans="1:9" ht="27.95" customHeight="1" x14ac:dyDescent="0.25">
      <c r="A540" s="145">
        <f t="shared" si="8"/>
        <v>537</v>
      </c>
      <c r="B540" s="146" t="s">
        <v>883</v>
      </c>
      <c r="C540" s="147" t="s">
        <v>8540</v>
      </c>
      <c r="D540" s="146" t="s">
        <v>5168</v>
      </c>
      <c r="E540" s="146" t="s">
        <v>5179</v>
      </c>
      <c r="F540" s="146" t="s">
        <v>5679</v>
      </c>
      <c r="G540" s="146" t="s">
        <v>7037</v>
      </c>
      <c r="H540" s="147" t="s">
        <v>4013</v>
      </c>
      <c r="I540" s="157" t="s">
        <v>2570</v>
      </c>
    </row>
    <row r="541" spans="1:9" ht="27.95" customHeight="1" x14ac:dyDescent="0.25">
      <c r="A541" s="148">
        <f t="shared" si="8"/>
        <v>538</v>
      </c>
      <c r="B541" s="149" t="s">
        <v>884</v>
      </c>
      <c r="C541" s="150" t="s">
        <v>8541</v>
      </c>
      <c r="D541" s="149" t="s">
        <v>5082</v>
      </c>
      <c r="E541" s="149" t="s">
        <v>5365</v>
      </c>
      <c r="F541" s="149" t="s">
        <v>5680</v>
      </c>
      <c r="G541" s="149" t="s">
        <v>7038</v>
      </c>
      <c r="H541" s="150" t="s">
        <v>4014</v>
      </c>
      <c r="I541" s="158" t="s">
        <v>2571</v>
      </c>
    </row>
    <row r="542" spans="1:9" ht="27.95" customHeight="1" x14ac:dyDescent="0.25">
      <c r="A542" s="130">
        <f t="shared" si="8"/>
        <v>539</v>
      </c>
      <c r="B542" s="131" t="s">
        <v>885</v>
      </c>
      <c r="C542" s="132" t="s">
        <v>8542</v>
      </c>
      <c r="D542" s="131" t="s">
        <v>5063</v>
      </c>
      <c r="E542" s="131" t="s">
        <v>5681</v>
      </c>
      <c r="F542" s="131" t="s">
        <v>5681</v>
      </c>
      <c r="G542" s="131" t="s">
        <v>7039</v>
      </c>
      <c r="H542" s="132" t="s">
        <v>4015</v>
      </c>
      <c r="I542" s="159" t="s">
        <v>2572</v>
      </c>
    </row>
    <row r="543" spans="1:9" ht="27.95" customHeight="1" x14ac:dyDescent="0.25">
      <c r="A543" s="142">
        <f t="shared" si="8"/>
        <v>540</v>
      </c>
      <c r="B543" s="143" t="s">
        <v>886</v>
      </c>
      <c r="C543" s="144" t="s">
        <v>8543</v>
      </c>
      <c r="D543" s="143" t="s">
        <v>5106</v>
      </c>
      <c r="E543" s="143" t="s">
        <v>5256</v>
      </c>
      <c r="F543" s="143" t="s">
        <v>5682</v>
      </c>
      <c r="G543" s="143" t="s">
        <v>7040</v>
      </c>
      <c r="H543" s="144" t="s">
        <v>4016</v>
      </c>
      <c r="I543" s="160" t="s">
        <v>2573</v>
      </c>
    </row>
    <row r="544" spans="1:9" ht="27.95" customHeight="1" x14ac:dyDescent="0.25">
      <c r="A544" s="139">
        <f t="shared" si="8"/>
        <v>541</v>
      </c>
      <c r="B544" s="140" t="s">
        <v>887</v>
      </c>
      <c r="C544" s="151" t="s">
        <v>8544</v>
      </c>
      <c r="D544" s="140" t="s">
        <v>5063</v>
      </c>
      <c r="E544" s="140" t="s">
        <v>5085</v>
      </c>
      <c r="F544" s="140" t="s">
        <v>5683</v>
      </c>
      <c r="G544" s="140" t="s">
        <v>7041</v>
      </c>
      <c r="H544" s="151" t="s">
        <v>4017</v>
      </c>
      <c r="I544" s="161" t="s">
        <v>2574</v>
      </c>
    </row>
    <row r="545" spans="1:9" ht="27.95" customHeight="1" x14ac:dyDescent="0.25">
      <c r="A545" s="145">
        <f t="shared" si="8"/>
        <v>542</v>
      </c>
      <c r="B545" s="146" t="s">
        <v>888</v>
      </c>
      <c r="C545" s="147" t="s">
        <v>8545</v>
      </c>
      <c r="D545" s="146" t="s">
        <v>5071</v>
      </c>
      <c r="E545" s="146" t="s">
        <v>5425</v>
      </c>
      <c r="F545" s="146" t="s">
        <v>5683</v>
      </c>
      <c r="G545" s="146" t="s">
        <v>7041</v>
      </c>
      <c r="H545" s="147" t="s">
        <v>4018</v>
      </c>
      <c r="I545" s="157" t="s">
        <v>2575</v>
      </c>
    </row>
    <row r="546" spans="1:9" ht="27.95" customHeight="1" x14ac:dyDescent="0.25">
      <c r="A546" s="148">
        <f t="shared" si="8"/>
        <v>543</v>
      </c>
      <c r="B546" s="149" t="s">
        <v>889</v>
      </c>
      <c r="C546" s="150" t="s">
        <v>8546</v>
      </c>
      <c r="D546" s="149" t="s">
        <v>5063</v>
      </c>
      <c r="E546" s="149" t="s">
        <v>5064</v>
      </c>
      <c r="F546" s="149" t="s">
        <v>5684</v>
      </c>
      <c r="G546" s="149" t="s">
        <v>7042</v>
      </c>
      <c r="H546" s="150" t="s">
        <v>4019</v>
      </c>
      <c r="I546" s="158"/>
    </row>
    <row r="547" spans="1:9" ht="27.95" customHeight="1" x14ac:dyDescent="0.25">
      <c r="A547" s="130">
        <f t="shared" si="8"/>
        <v>544</v>
      </c>
      <c r="B547" s="131" t="s">
        <v>890</v>
      </c>
      <c r="C547" s="132" t="s">
        <v>8547</v>
      </c>
      <c r="D547" s="131" t="s">
        <v>5088</v>
      </c>
      <c r="E547" s="131" t="s">
        <v>5088</v>
      </c>
      <c r="F547" s="131" t="s">
        <v>5685</v>
      </c>
      <c r="G547" s="131" t="s">
        <v>7043</v>
      </c>
      <c r="H547" s="132" t="s">
        <v>4020</v>
      </c>
      <c r="I547" s="159" t="s">
        <v>2576</v>
      </c>
    </row>
    <row r="548" spans="1:9" ht="27.95" customHeight="1" x14ac:dyDescent="0.25">
      <c r="A548" s="142">
        <f t="shared" si="8"/>
        <v>545</v>
      </c>
      <c r="B548" s="143" t="s">
        <v>891</v>
      </c>
      <c r="C548" s="144" t="s">
        <v>8548</v>
      </c>
      <c r="D548" s="143" t="s">
        <v>5063</v>
      </c>
      <c r="E548" s="143" t="s">
        <v>5686</v>
      </c>
      <c r="F548" s="143" t="s">
        <v>5687</v>
      </c>
      <c r="G548" s="143" t="s">
        <v>7044</v>
      </c>
      <c r="H548" s="144" t="s">
        <v>4021</v>
      </c>
      <c r="I548" s="160" t="s">
        <v>2577</v>
      </c>
    </row>
    <row r="549" spans="1:9" ht="27.95" customHeight="1" x14ac:dyDescent="0.25">
      <c r="A549" s="139">
        <f t="shared" si="8"/>
        <v>546</v>
      </c>
      <c r="B549" s="140" t="s">
        <v>892</v>
      </c>
      <c r="C549" s="151" t="s">
        <v>8549</v>
      </c>
      <c r="D549" s="140" t="s">
        <v>5063</v>
      </c>
      <c r="E549" s="140" t="s">
        <v>5342</v>
      </c>
      <c r="F549" s="140" t="s">
        <v>5688</v>
      </c>
      <c r="G549" s="140" t="s">
        <v>7045</v>
      </c>
      <c r="H549" s="151" t="s">
        <v>4022</v>
      </c>
      <c r="I549" s="161" t="s">
        <v>2578</v>
      </c>
    </row>
    <row r="550" spans="1:9" ht="27.95" customHeight="1" x14ac:dyDescent="0.25">
      <c r="A550" s="145">
        <f t="shared" si="8"/>
        <v>547</v>
      </c>
      <c r="B550" s="146" t="s">
        <v>893</v>
      </c>
      <c r="C550" s="147" t="s">
        <v>8550</v>
      </c>
      <c r="D550" s="146" t="s">
        <v>5168</v>
      </c>
      <c r="E550" s="146" t="s">
        <v>5554</v>
      </c>
      <c r="F550" s="146" t="s">
        <v>5689</v>
      </c>
      <c r="G550" s="146" t="s">
        <v>7046</v>
      </c>
      <c r="H550" s="147" t="s">
        <v>4023</v>
      </c>
      <c r="I550" s="157" t="s">
        <v>2579</v>
      </c>
    </row>
    <row r="551" spans="1:9" ht="27.95" customHeight="1" x14ac:dyDescent="0.25">
      <c r="A551" s="148">
        <f t="shared" si="8"/>
        <v>548</v>
      </c>
      <c r="B551" s="149" t="s">
        <v>894</v>
      </c>
      <c r="C551" s="150" t="s">
        <v>8551</v>
      </c>
      <c r="D551" s="149" t="s">
        <v>5368</v>
      </c>
      <c r="E551" s="149" t="s">
        <v>5368</v>
      </c>
      <c r="F551" s="149" t="s">
        <v>5690</v>
      </c>
      <c r="G551" s="149" t="s">
        <v>7047</v>
      </c>
      <c r="H551" s="150" t="s">
        <v>4024</v>
      </c>
      <c r="I551" s="158"/>
    </row>
    <row r="552" spans="1:9" ht="27.95" customHeight="1" x14ac:dyDescent="0.25">
      <c r="A552" s="130">
        <f t="shared" si="8"/>
        <v>549</v>
      </c>
      <c r="B552" s="131" t="s">
        <v>895</v>
      </c>
      <c r="C552" s="132" t="s">
        <v>8552</v>
      </c>
      <c r="D552" s="131" t="s">
        <v>5088</v>
      </c>
      <c r="E552" s="131" t="s">
        <v>5164</v>
      </c>
      <c r="F552" s="131" t="s">
        <v>5691</v>
      </c>
      <c r="G552" s="131" t="s">
        <v>7048</v>
      </c>
      <c r="H552" s="132" t="s">
        <v>4025</v>
      </c>
      <c r="I552" s="159" t="s">
        <v>2580</v>
      </c>
    </row>
    <row r="553" spans="1:9" ht="27.95" customHeight="1" x14ac:dyDescent="0.25">
      <c r="A553" s="142">
        <f t="shared" si="8"/>
        <v>550</v>
      </c>
      <c r="B553" s="143" t="s">
        <v>896</v>
      </c>
      <c r="C553" s="144" t="s">
        <v>8553</v>
      </c>
      <c r="D553" s="143" t="s">
        <v>5066</v>
      </c>
      <c r="E553" s="143" t="s">
        <v>5118</v>
      </c>
      <c r="F553" s="143" t="s">
        <v>5692</v>
      </c>
      <c r="G553" s="143" t="s">
        <v>7049</v>
      </c>
      <c r="H553" s="144" t="s">
        <v>4026</v>
      </c>
      <c r="I553" s="160" t="s">
        <v>2581</v>
      </c>
    </row>
    <row r="554" spans="1:9" ht="27.95" customHeight="1" x14ac:dyDescent="0.25">
      <c r="A554" s="139">
        <f t="shared" si="8"/>
        <v>551</v>
      </c>
      <c r="B554" s="140" t="s">
        <v>897</v>
      </c>
      <c r="C554" s="151" t="s">
        <v>8554</v>
      </c>
      <c r="D554" s="140" t="s">
        <v>5106</v>
      </c>
      <c r="E554" s="140" t="s">
        <v>5256</v>
      </c>
      <c r="F554" s="140" t="s">
        <v>5693</v>
      </c>
      <c r="G554" s="140" t="s">
        <v>7050</v>
      </c>
      <c r="H554" s="151" t="s">
        <v>4027</v>
      </c>
      <c r="I554" s="161" t="s">
        <v>2582</v>
      </c>
    </row>
    <row r="555" spans="1:9" ht="27.95" customHeight="1" x14ac:dyDescent="0.25">
      <c r="A555" s="145">
        <f t="shared" si="8"/>
        <v>552</v>
      </c>
      <c r="B555" s="146" t="s">
        <v>898</v>
      </c>
      <c r="C555" s="147" t="s">
        <v>8555</v>
      </c>
      <c r="D555" s="146" t="s">
        <v>5071</v>
      </c>
      <c r="E555" s="146" t="s">
        <v>5568</v>
      </c>
      <c r="F555" s="146" t="s">
        <v>5694</v>
      </c>
      <c r="G555" s="146" t="s">
        <v>7051</v>
      </c>
      <c r="H555" s="147" t="s">
        <v>4028</v>
      </c>
      <c r="I555" s="157" t="s">
        <v>2583</v>
      </c>
    </row>
    <row r="556" spans="1:9" ht="27.95" customHeight="1" x14ac:dyDescent="0.25">
      <c r="A556" s="148">
        <f t="shared" si="8"/>
        <v>553</v>
      </c>
      <c r="B556" s="149" t="s">
        <v>899</v>
      </c>
      <c r="C556" s="150" t="s">
        <v>8556</v>
      </c>
      <c r="D556" s="149" t="s">
        <v>5077</v>
      </c>
      <c r="E556" s="149" t="s">
        <v>5516</v>
      </c>
      <c r="F556" s="149" t="s">
        <v>5695</v>
      </c>
      <c r="G556" s="149" t="s">
        <v>7052</v>
      </c>
      <c r="H556" s="150" t="s">
        <v>4029</v>
      </c>
      <c r="I556" s="158" t="s">
        <v>2584</v>
      </c>
    </row>
    <row r="557" spans="1:9" ht="27.95" customHeight="1" x14ac:dyDescent="0.25">
      <c r="A557" s="130">
        <f t="shared" si="8"/>
        <v>554</v>
      </c>
      <c r="B557" s="131" t="s">
        <v>900</v>
      </c>
      <c r="C557" s="132" t="s">
        <v>8557</v>
      </c>
      <c r="D557" s="131" t="s">
        <v>5082</v>
      </c>
      <c r="E557" s="131" t="s">
        <v>5322</v>
      </c>
      <c r="F557" s="131" t="s">
        <v>5696</v>
      </c>
      <c r="G557" s="131" t="s">
        <v>7053</v>
      </c>
      <c r="H557" s="132" t="s">
        <v>4030</v>
      </c>
      <c r="I557" s="159" t="s">
        <v>2585</v>
      </c>
    </row>
    <row r="558" spans="1:9" ht="27.95" customHeight="1" x14ac:dyDescent="0.25">
      <c r="A558" s="142">
        <f t="shared" si="8"/>
        <v>555</v>
      </c>
      <c r="B558" s="143" t="s">
        <v>901</v>
      </c>
      <c r="C558" s="144" t="s">
        <v>8558</v>
      </c>
      <c r="D558" s="143" t="s">
        <v>5598</v>
      </c>
      <c r="E558" s="143" t="s">
        <v>5599</v>
      </c>
      <c r="F558" s="143" t="s">
        <v>5697</v>
      </c>
      <c r="G558" s="143" t="s">
        <v>7054</v>
      </c>
      <c r="H558" s="144" t="s">
        <v>4031</v>
      </c>
      <c r="I558" s="160" t="s">
        <v>2586</v>
      </c>
    </row>
    <row r="559" spans="1:9" ht="27.95" customHeight="1" x14ac:dyDescent="0.25">
      <c r="A559" s="139">
        <f t="shared" si="8"/>
        <v>556</v>
      </c>
      <c r="B559" s="140" t="s">
        <v>902</v>
      </c>
      <c r="C559" s="151" t="s">
        <v>8559</v>
      </c>
      <c r="D559" s="140" t="s">
        <v>5082</v>
      </c>
      <c r="E559" s="140" t="s">
        <v>5094</v>
      </c>
      <c r="F559" s="140" t="s">
        <v>5698</v>
      </c>
      <c r="G559" s="140" t="s">
        <v>7055</v>
      </c>
      <c r="H559" s="151" t="s">
        <v>4032</v>
      </c>
      <c r="I559" s="161" t="s">
        <v>2587</v>
      </c>
    </row>
    <row r="560" spans="1:9" ht="27.95" customHeight="1" x14ac:dyDescent="0.25">
      <c r="A560" s="145">
        <f t="shared" si="8"/>
        <v>557</v>
      </c>
      <c r="B560" s="146" t="s">
        <v>903</v>
      </c>
      <c r="C560" s="147" t="s">
        <v>8560</v>
      </c>
      <c r="D560" s="146" t="s">
        <v>5137</v>
      </c>
      <c r="E560" s="146" t="s">
        <v>5646</v>
      </c>
      <c r="F560" s="146" t="s">
        <v>5699</v>
      </c>
      <c r="G560" s="146" t="s">
        <v>7056</v>
      </c>
      <c r="H560" s="147" t="s">
        <v>4033</v>
      </c>
      <c r="I560" s="157" t="s">
        <v>2588</v>
      </c>
    </row>
    <row r="561" spans="1:9" ht="27.95" customHeight="1" x14ac:dyDescent="0.25">
      <c r="A561" s="148">
        <f t="shared" si="8"/>
        <v>558</v>
      </c>
      <c r="B561" s="149" t="s">
        <v>904</v>
      </c>
      <c r="C561" s="150" t="s">
        <v>8561</v>
      </c>
      <c r="D561" s="149" t="s">
        <v>5598</v>
      </c>
      <c r="E561" s="149" t="s">
        <v>5700</v>
      </c>
      <c r="F561" s="149" t="s">
        <v>5701</v>
      </c>
      <c r="G561" s="149" t="s">
        <v>7057</v>
      </c>
      <c r="H561" s="150" t="s">
        <v>4034</v>
      </c>
      <c r="I561" s="158" t="s">
        <v>2589</v>
      </c>
    </row>
    <row r="562" spans="1:9" ht="27.95" customHeight="1" x14ac:dyDescent="0.25">
      <c r="A562" s="130">
        <f t="shared" si="8"/>
        <v>559</v>
      </c>
      <c r="B562" s="131" t="s">
        <v>905</v>
      </c>
      <c r="C562" s="132" t="s">
        <v>8562</v>
      </c>
      <c r="D562" s="131" t="s">
        <v>5172</v>
      </c>
      <c r="E562" s="131" t="s">
        <v>5387</v>
      </c>
      <c r="F562" s="131" t="s">
        <v>5702</v>
      </c>
      <c r="G562" s="131" t="s">
        <v>7058</v>
      </c>
      <c r="H562" s="132" t="s">
        <v>4035</v>
      </c>
      <c r="I562" s="159" t="s">
        <v>2590</v>
      </c>
    </row>
    <row r="563" spans="1:9" ht="27.95" customHeight="1" x14ac:dyDescent="0.25">
      <c r="A563" s="142">
        <f t="shared" si="8"/>
        <v>560</v>
      </c>
      <c r="B563" s="143" t="s">
        <v>906</v>
      </c>
      <c r="C563" s="144" t="s">
        <v>8563</v>
      </c>
      <c r="D563" s="143" t="s">
        <v>5330</v>
      </c>
      <c r="E563" s="143" t="s">
        <v>5469</v>
      </c>
      <c r="F563" s="143" t="s">
        <v>5703</v>
      </c>
      <c r="G563" s="143" t="s">
        <v>7059</v>
      </c>
      <c r="H563" s="144" t="s">
        <v>4036</v>
      </c>
      <c r="I563" s="160" t="s">
        <v>2591</v>
      </c>
    </row>
    <row r="564" spans="1:9" ht="27.95" customHeight="1" x14ac:dyDescent="0.25">
      <c r="A564" s="139">
        <f t="shared" si="8"/>
        <v>561</v>
      </c>
      <c r="B564" s="140" t="s">
        <v>907</v>
      </c>
      <c r="C564" s="151" t="s">
        <v>8564</v>
      </c>
      <c r="D564" s="140" t="s">
        <v>5153</v>
      </c>
      <c r="E564" s="140" t="s">
        <v>5245</v>
      </c>
      <c r="F564" s="140" t="s">
        <v>5704</v>
      </c>
      <c r="G564" s="140" t="s">
        <v>7060</v>
      </c>
      <c r="H564" s="151" t="s">
        <v>4037</v>
      </c>
      <c r="I564" s="161" t="s">
        <v>2592</v>
      </c>
    </row>
    <row r="565" spans="1:9" ht="27.95" customHeight="1" x14ac:dyDescent="0.25">
      <c r="A565" s="145">
        <f t="shared" si="8"/>
        <v>562</v>
      </c>
      <c r="B565" s="146" t="s">
        <v>908</v>
      </c>
      <c r="C565" s="147" t="s">
        <v>8565</v>
      </c>
      <c r="D565" s="146" t="s">
        <v>5074</v>
      </c>
      <c r="E565" s="146" t="s">
        <v>5227</v>
      </c>
      <c r="F565" s="146" t="s">
        <v>5705</v>
      </c>
      <c r="G565" s="146" t="s">
        <v>7061</v>
      </c>
      <c r="H565" s="147" t="s">
        <v>4038</v>
      </c>
      <c r="I565" s="157" t="s">
        <v>2593</v>
      </c>
    </row>
    <row r="566" spans="1:9" ht="27.95" customHeight="1" x14ac:dyDescent="0.25">
      <c r="A566" s="148">
        <f t="shared" si="8"/>
        <v>563</v>
      </c>
      <c r="B566" s="149" t="s">
        <v>909</v>
      </c>
      <c r="C566" s="150" t="s">
        <v>8566</v>
      </c>
      <c r="D566" s="149" t="s">
        <v>5126</v>
      </c>
      <c r="E566" s="149" t="s">
        <v>5217</v>
      </c>
      <c r="F566" s="149" t="s">
        <v>5706</v>
      </c>
      <c r="G566" s="149" t="s">
        <v>7062</v>
      </c>
      <c r="H566" s="150" t="s">
        <v>4039</v>
      </c>
      <c r="I566" s="158" t="s">
        <v>2594</v>
      </c>
    </row>
    <row r="567" spans="1:9" ht="27.95" customHeight="1" x14ac:dyDescent="0.25">
      <c r="A567" s="130">
        <f t="shared" si="8"/>
        <v>564</v>
      </c>
      <c r="B567" s="131" t="s">
        <v>910</v>
      </c>
      <c r="C567" s="132" t="s">
        <v>8566</v>
      </c>
      <c r="D567" s="131" t="s">
        <v>5126</v>
      </c>
      <c r="E567" s="131" t="s">
        <v>5217</v>
      </c>
      <c r="F567" s="131" t="s">
        <v>5706</v>
      </c>
      <c r="G567" s="131" t="s">
        <v>7062</v>
      </c>
      <c r="H567" s="132" t="s">
        <v>4040</v>
      </c>
      <c r="I567" s="159" t="s">
        <v>2595</v>
      </c>
    </row>
    <row r="568" spans="1:9" ht="27.95" customHeight="1" x14ac:dyDescent="0.25">
      <c r="A568" s="142">
        <f t="shared" si="8"/>
        <v>565</v>
      </c>
      <c r="B568" s="143" t="s">
        <v>911</v>
      </c>
      <c r="C568" s="144" t="s">
        <v>8566</v>
      </c>
      <c r="D568" s="143" t="s">
        <v>5126</v>
      </c>
      <c r="E568" s="143" t="s">
        <v>5217</v>
      </c>
      <c r="F568" s="143" t="s">
        <v>5706</v>
      </c>
      <c r="G568" s="143" t="s">
        <v>7062</v>
      </c>
      <c r="H568" s="144" t="s">
        <v>4041</v>
      </c>
      <c r="I568" s="160" t="s">
        <v>2596</v>
      </c>
    </row>
    <row r="569" spans="1:9" ht="27.95" customHeight="1" x14ac:dyDescent="0.25">
      <c r="A569" s="139">
        <f t="shared" si="8"/>
        <v>566</v>
      </c>
      <c r="B569" s="140" t="s">
        <v>912</v>
      </c>
      <c r="C569" s="151" t="s">
        <v>8567</v>
      </c>
      <c r="D569" s="140" t="s">
        <v>5168</v>
      </c>
      <c r="E569" s="140" t="s">
        <v>5310</v>
      </c>
      <c r="F569" s="140" t="s">
        <v>5707</v>
      </c>
      <c r="G569" s="140" t="s">
        <v>7063</v>
      </c>
      <c r="H569" s="151"/>
      <c r="I569" s="161"/>
    </row>
    <row r="570" spans="1:9" ht="27.95" customHeight="1" x14ac:dyDescent="0.25">
      <c r="A570" s="145">
        <f t="shared" si="8"/>
        <v>567</v>
      </c>
      <c r="B570" s="146" t="s">
        <v>913</v>
      </c>
      <c r="C570" s="147" t="s">
        <v>8568</v>
      </c>
      <c r="D570" s="146" t="s">
        <v>5200</v>
      </c>
      <c r="E570" s="146" t="s">
        <v>5201</v>
      </c>
      <c r="F570" s="146" t="s">
        <v>5708</v>
      </c>
      <c r="G570" s="146" t="s">
        <v>7064</v>
      </c>
      <c r="H570" s="147" t="s">
        <v>4042</v>
      </c>
      <c r="I570" s="157" t="s">
        <v>2597</v>
      </c>
    </row>
    <row r="571" spans="1:9" ht="27.95" customHeight="1" x14ac:dyDescent="0.25">
      <c r="A571" s="148">
        <f t="shared" si="8"/>
        <v>568</v>
      </c>
      <c r="B571" s="149" t="s">
        <v>914</v>
      </c>
      <c r="C571" s="150" t="s">
        <v>8569</v>
      </c>
      <c r="D571" s="149" t="s">
        <v>5126</v>
      </c>
      <c r="E571" s="149" t="s">
        <v>5210</v>
      </c>
      <c r="F571" s="149" t="s">
        <v>5709</v>
      </c>
      <c r="G571" s="149" t="s">
        <v>7065</v>
      </c>
      <c r="H571" s="150" t="s">
        <v>4043</v>
      </c>
      <c r="I571" s="158" t="s">
        <v>2598</v>
      </c>
    </row>
    <row r="572" spans="1:9" ht="27.95" customHeight="1" x14ac:dyDescent="0.25">
      <c r="A572" s="130">
        <f t="shared" si="8"/>
        <v>569</v>
      </c>
      <c r="B572" s="131" t="s">
        <v>915</v>
      </c>
      <c r="C572" s="132" t="s">
        <v>8570</v>
      </c>
      <c r="D572" s="131" t="s">
        <v>5140</v>
      </c>
      <c r="E572" s="131" t="s">
        <v>5122</v>
      </c>
      <c r="F572" s="131" t="s">
        <v>5710</v>
      </c>
      <c r="G572" s="131" t="s">
        <v>7066</v>
      </c>
      <c r="H572" s="132"/>
      <c r="I572" s="159"/>
    </row>
    <row r="573" spans="1:9" ht="27.95" customHeight="1" x14ac:dyDescent="0.25">
      <c r="A573" s="142">
        <f t="shared" si="8"/>
        <v>570</v>
      </c>
      <c r="B573" s="143" t="s">
        <v>916</v>
      </c>
      <c r="C573" s="144" t="s">
        <v>8571</v>
      </c>
      <c r="D573" s="143" t="s">
        <v>5598</v>
      </c>
      <c r="E573" s="143" t="s">
        <v>5711</v>
      </c>
      <c r="F573" s="143" t="s">
        <v>5712</v>
      </c>
      <c r="G573" s="143" t="s">
        <v>7067</v>
      </c>
      <c r="H573" s="144" t="s">
        <v>4044</v>
      </c>
      <c r="I573" s="160" t="s">
        <v>2599</v>
      </c>
    </row>
    <row r="574" spans="1:9" ht="27.95" customHeight="1" x14ac:dyDescent="0.25">
      <c r="A574" s="139">
        <f t="shared" si="8"/>
        <v>571</v>
      </c>
      <c r="B574" s="140" t="s">
        <v>917</v>
      </c>
      <c r="C574" s="151" t="s">
        <v>8571</v>
      </c>
      <c r="D574" s="140" t="s">
        <v>5598</v>
      </c>
      <c r="E574" s="140" t="s">
        <v>5711</v>
      </c>
      <c r="F574" s="140" t="s">
        <v>5712</v>
      </c>
      <c r="G574" s="140" t="s">
        <v>7067</v>
      </c>
      <c r="H574" s="151" t="s">
        <v>4045</v>
      </c>
      <c r="I574" s="161" t="s">
        <v>2600</v>
      </c>
    </row>
    <row r="575" spans="1:9" ht="27.95" customHeight="1" x14ac:dyDescent="0.25">
      <c r="A575" s="145">
        <f t="shared" si="8"/>
        <v>572</v>
      </c>
      <c r="B575" s="146" t="s">
        <v>918</v>
      </c>
      <c r="C575" s="147" t="s">
        <v>8572</v>
      </c>
      <c r="D575" s="146" t="s">
        <v>5077</v>
      </c>
      <c r="E575" s="146" t="s">
        <v>5489</v>
      </c>
      <c r="F575" s="146" t="s">
        <v>5713</v>
      </c>
      <c r="G575" s="146" t="s">
        <v>7068</v>
      </c>
      <c r="H575" s="147" t="s">
        <v>4046</v>
      </c>
      <c r="I575" s="157" t="s">
        <v>2601</v>
      </c>
    </row>
    <row r="576" spans="1:9" ht="27.95" customHeight="1" x14ac:dyDescent="0.25">
      <c r="A576" s="148">
        <f t="shared" si="8"/>
        <v>573</v>
      </c>
      <c r="B576" s="149" t="s">
        <v>919</v>
      </c>
      <c r="C576" s="150" t="s">
        <v>8573</v>
      </c>
      <c r="D576" s="149" t="s">
        <v>5133</v>
      </c>
      <c r="E576" s="149" t="s">
        <v>5133</v>
      </c>
      <c r="F576" s="149" t="s">
        <v>5714</v>
      </c>
      <c r="G576" s="149" t="s">
        <v>7069</v>
      </c>
      <c r="H576" s="150"/>
      <c r="I576" s="158"/>
    </row>
    <row r="577" spans="1:9" ht="27.95" customHeight="1" x14ac:dyDescent="0.25">
      <c r="A577" s="130">
        <f t="shared" si="8"/>
        <v>574</v>
      </c>
      <c r="B577" s="131" t="s">
        <v>920</v>
      </c>
      <c r="C577" s="132" t="s">
        <v>8574</v>
      </c>
      <c r="D577" s="131" t="s">
        <v>5126</v>
      </c>
      <c r="E577" s="131" t="s">
        <v>5126</v>
      </c>
      <c r="F577" s="131" t="s">
        <v>5715</v>
      </c>
      <c r="G577" s="131" t="s">
        <v>7070</v>
      </c>
      <c r="H577" s="132" t="s">
        <v>4047</v>
      </c>
      <c r="I577" s="159" t="s">
        <v>2602</v>
      </c>
    </row>
    <row r="578" spans="1:9" ht="27.95" customHeight="1" x14ac:dyDescent="0.25">
      <c r="A578" s="142">
        <f t="shared" si="8"/>
        <v>575</v>
      </c>
      <c r="B578" s="143" t="s">
        <v>921</v>
      </c>
      <c r="C578" s="144" t="s">
        <v>8575</v>
      </c>
      <c r="D578" s="143" t="s">
        <v>5063</v>
      </c>
      <c r="E578" s="143" t="s">
        <v>5479</v>
      </c>
      <c r="F578" s="143" t="s">
        <v>5715</v>
      </c>
      <c r="G578" s="143" t="s">
        <v>7070</v>
      </c>
      <c r="H578" s="144" t="s">
        <v>4048</v>
      </c>
      <c r="I578" s="160" t="s">
        <v>2603</v>
      </c>
    </row>
    <row r="579" spans="1:9" ht="27.95" customHeight="1" x14ac:dyDescent="0.25">
      <c r="A579" s="139">
        <f t="shared" si="8"/>
        <v>576</v>
      </c>
      <c r="B579" s="140" t="s">
        <v>922</v>
      </c>
      <c r="C579" s="151" t="s">
        <v>8575</v>
      </c>
      <c r="D579" s="140" t="s">
        <v>5063</v>
      </c>
      <c r="E579" s="140" t="s">
        <v>5479</v>
      </c>
      <c r="F579" s="140" t="s">
        <v>5715</v>
      </c>
      <c r="G579" s="140" t="s">
        <v>7070</v>
      </c>
      <c r="H579" s="151" t="s">
        <v>4049</v>
      </c>
      <c r="I579" s="161" t="s">
        <v>2604</v>
      </c>
    </row>
    <row r="580" spans="1:9" ht="27.95" customHeight="1" x14ac:dyDescent="0.25">
      <c r="A580" s="145">
        <f t="shared" si="8"/>
        <v>577</v>
      </c>
      <c r="B580" s="146" t="s">
        <v>923</v>
      </c>
      <c r="C580" s="147" t="s">
        <v>8576</v>
      </c>
      <c r="D580" s="146" t="s">
        <v>5137</v>
      </c>
      <c r="E580" s="146" t="s">
        <v>5646</v>
      </c>
      <c r="F580" s="146" t="s">
        <v>5715</v>
      </c>
      <c r="G580" s="146" t="s">
        <v>7070</v>
      </c>
      <c r="H580" s="147" t="s">
        <v>4050</v>
      </c>
      <c r="I580" s="157" t="s">
        <v>2605</v>
      </c>
    </row>
    <row r="581" spans="1:9" ht="27.95" customHeight="1" x14ac:dyDescent="0.25">
      <c r="A581" s="148">
        <f t="shared" ref="A581:A644" si="9">A580+1</f>
        <v>578</v>
      </c>
      <c r="B581" s="149" t="s">
        <v>924</v>
      </c>
      <c r="C581" s="150" t="s">
        <v>8577</v>
      </c>
      <c r="D581" s="149" t="s">
        <v>5140</v>
      </c>
      <c r="E581" s="149" t="s">
        <v>5141</v>
      </c>
      <c r="F581" s="149" t="s">
        <v>5716</v>
      </c>
      <c r="G581" s="149" t="s">
        <v>7071</v>
      </c>
      <c r="H581" s="150" t="s">
        <v>4051</v>
      </c>
      <c r="I581" s="158" t="s">
        <v>2606</v>
      </c>
    </row>
    <row r="582" spans="1:9" ht="27.95" customHeight="1" x14ac:dyDescent="0.25">
      <c r="A582" s="130">
        <f t="shared" si="9"/>
        <v>579</v>
      </c>
      <c r="B582" s="131" t="s">
        <v>925</v>
      </c>
      <c r="C582" s="132" t="s">
        <v>8578</v>
      </c>
      <c r="D582" s="131" t="s">
        <v>5200</v>
      </c>
      <c r="E582" s="131" t="s">
        <v>5295</v>
      </c>
      <c r="F582" s="131" t="s">
        <v>5717</v>
      </c>
      <c r="G582" s="131" t="s">
        <v>7072</v>
      </c>
      <c r="H582" s="132" t="s">
        <v>4052</v>
      </c>
      <c r="I582" s="159" t="s">
        <v>2607</v>
      </c>
    </row>
    <row r="583" spans="1:9" ht="27.95" customHeight="1" x14ac:dyDescent="0.25">
      <c r="A583" s="142">
        <f t="shared" si="9"/>
        <v>580</v>
      </c>
      <c r="B583" s="143" t="s">
        <v>926</v>
      </c>
      <c r="C583" s="144" t="s">
        <v>8579</v>
      </c>
      <c r="D583" s="143" t="s">
        <v>5071</v>
      </c>
      <c r="E583" s="143" t="s">
        <v>5568</v>
      </c>
      <c r="F583" s="143" t="s">
        <v>59</v>
      </c>
      <c r="G583" s="143" t="s">
        <v>7073</v>
      </c>
      <c r="H583" s="144" t="s">
        <v>4053</v>
      </c>
      <c r="I583" s="160" t="s">
        <v>2608</v>
      </c>
    </row>
    <row r="584" spans="1:9" ht="27.95" customHeight="1" x14ac:dyDescent="0.25">
      <c r="A584" s="139">
        <f t="shared" si="9"/>
        <v>581</v>
      </c>
      <c r="B584" s="140" t="s">
        <v>927</v>
      </c>
      <c r="C584" s="151" t="s">
        <v>8580</v>
      </c>
      <c r="D584" s="140" t="s">
        <v>5122</v>
      </c>
      <c r="E584" s="140" t="s">
        <v>5718</v>
      </c>
      <c r="F584" s="140" t="s">
        <v>5719</v>
      </c>
      <c r="G584" s="140" t="s">
        <v>7074</v>
      </c>
      <c r="H584" s="151"/>
      <c r="I584" s="161"/>
    </row>
    <row r="585" spans="1:9" ht="27.95" customHeight="1" x14ac:dyDescent="0.25">
      <c r="A585" s="145">
        <f t="shared" si="9"/>
        <v>582</v>
      </c>
      <c r="B585" s="146" t="s">
        <v>928</v>
      </c>
      <c r="C585" s="147" t="s">
        <v>8581</v>
      </c>
      <c r="D585" s="146" t="s">
        <v>5122</v>
      </c>
      <c r="E585" s="146" t="s">
        <v>5123</v>
      </c>
      <c r="F585" s="146" t="s">
        <v>5720</v>
      </c>
      <c r="G585" s="146" t="s">
        <v>7075</v>
      </c>
      <c r="H585" s="147" t="s">
        <v>4054</v>
      </c>
      <c r="I585" s="157" t="s">
        <v>2609</v>
      </c>
    </row>
    <row r="586" spans="1:9" ht="27.95" customHeight="1" x14ac:dyDescent="0.25">
      <c r="A586" s="148">
        <f t="shared" si="9"/>
        <v>583</v>
      </c>
      <c r="B586" s="149" t="s">
        <v>929</v>
      </c>
      <c r="C586" s="150" t="s">
        <v>8582</v>
      </c>
      <c r="D586" s="149" t="s">
        <v>5088</v>
      </c>
      <c r="E586" s="149" t="s">
        <v>5088</v>
      </c>
      <c r="F586" s="149" t="s">
        <v>5721</v>
      </c>
      <c r="G586" s="149" t="s">
        <v>7076</v>
      </c>
      <c r="H586" s="150" t="s">
        <v>4055</v>
      </c>
      <c r="I586" s="158" t="s">
        <v>2610</v>
      </c>
    </row>
    <row r="587" spans="1:9" ht="27.95" customHeight="1" x14ac:dyDescent="0.25">
      <c r="A587" s="130">
        <f t="shared" si="9"/>
        <v>584</v>
      </c>
      <c r="B587" s="131" t="s">
        <v>930</v>
      </c>
      <c r="C587" s="132" t="s">
        <v>8583</v>
      </c>
      <c r="D587" s="131" t="s">
        <v>5060</v>
      </c>
      <c r="E587" s="131" t="s">
        <v>5193</v>
      </c>
      <c r="F587" s="131" t="s">
        <v>5722</v>
      </c>
      <c r="G587" s="131" t="s">
        <v>7077</v>
      </c>
      <c r="H587" s="132" t="s">
        <v>4056</v>
      </c>
      <c r="I587" s="159" t="s">
        <v>2611</v>
      </c>
    </row>
    <row r="588" spans="1:9" ht="27.95" customHeight="1" x14ac:dyDescent="0.25">
      <c r="A588" s="142">
        <f t="shared" si="9"/>
        <v>585</v>
      </c>
      <c r="B588" s="143" t="s">
        <v>931</v>
      </c>
      <c r="C588" s="144" t="s">
        <v>8584</v>
      </c>
      <c r="D588" s="143" t="s">
        <v>5060</v>
      </c>
      <c r="E588" s="143" t="s">
        <v>5203</v>
      </c>
      <c r="F588" s="143" t="s">
        <v>5723</v>
      </c>
      <c r="G588" s="143" t="s">
        <v>7078</v>
      </c>
      <c r="H588" s="144" t="s">
        <v>4057</v>
      </c>
      <c r="I588" s="160"/>
    </row>
    <row r="589" spans="1:9" ht="27.95" customHeight="1" x14ac:dyDescent="0.25">
      <c r="A589" s="139">
        <f t="shared" si="9"/>
        <v>586</v>
      </c>
      <c r="B589" s="140" t="s">
        <v>932</v>
      </c>
      <c r="C589" s="151" t="s">
        <v>8585</v>
      </c>
      <c r="D589" s="140" t="s">
        <v>5066</v>
      </c>
      <c r="E589" s="140" t="s">
        <v>5066</v>
      </c>
      <c r="F589" s="140" t="s">
        <v>5724</v>
      </c>
      <c r="G589" s="140" t="s">
        <v>7079</v>
      </c>
      <c r="H589" s="151" t="s">
        <v>4058</v>
      </c>
      <c r="I589" s="161" t="s">
        <v>2612</v>
      </c>
    </row>
    <row r="590" spans="1:9" ht="27.95" customHeight="1" x14ac:dyDescent="0.25">
      <c r="A590" s="145">
        <f t="shared" si="9"/>
        <v>587</v>
      </c>
      <c r="B590" s="146" t="s">
        <v>933</v>
      </c>
      <c r="C590" s="147" t="s">
        <v>8586</v>
      </c>
      <c r="D590" s="146" t="s">
        <v>5200</v>
      </c>
      <c r="E590" s="146" t="s">
        <v>5277</v>
      </c>
      <c r="F590" s="146" t="s">
        <v>5725</v>
      </c>
      <c r="G590" s="146" t="s">
        <v>7080</v>
      </c>
      <c r="H590" s="147" t="s">
        <v>4059</v>
      </c>
      <c r="I590" s="157"/>
    </row>
    <row r="591" spans="1:9" ht="27.95" customHeight="1" x14ac:dyDescent="0.25">
      <c r="A591" s="148">
        <f t="shared" si="9"/>
        <v>588</v>
      </c>
      <c r="B591" s="149" t="s">
        <v>934</v>
      </c>
      <c r="C591" s="150" t="s">
        <v>8587</v>
      </c>
      <c r="D591" s="149" t="s">
        <v>5063</v>
      </c>
      <c r="E591" s="149" t="s">
        <v>5479</v>
      </c>
      <c r="F591" s="149" t="s">
        <v>5726</v>
      </c>
      <c r="G591" s="149" t="s">
        <v>7081</v>
      </c>
      <c r="H591" s="150" t="s">
        <v>4060</v>
      </c>
      <c r="I591" s="158" t="s">
        <v>2613</v>
      </c>
    </row>
    <row r="592" spans="1:9" ht="27.95" customHeight="1" x14ac:dyDescent="0.25">
      <c r="A592" s="130">
        <f t="shared" si="9"/>
        <v>589</v>
      </c>
      <c r="B592" s="131" t="s">
        <v>935</v>
      </c>
      <c r="C592" s="132" t="s">
        <v>8588</v>
      </c>
      <c r="D592" s="131" t="s">
        <v>5082</v>
      </c>
      <c r="E592" s="131" t="s">
        <v>5094</v>
      </c>
      <c r="F592" s="131" t="s">
        <v>5727</v>
      </c>
      <c r="G592" s="131" t="s">
        <v>7082</v>
      </c>
      <c r="H592" s="132" t="s">
        <v>4061</v>
      </c>
      <c r="I592" s="159" t="s">
        <v>2614</v>
      </c>
    </row>
    <row r="593" spans="1:9" ht="27.95" customHeight="1" x14ac:dyDescent="0.25">
      <c r="A593" s="142">
        <f t="shared" si="9"/>
        <v>590</v>
      </c>
      <c r="B593" s="143" t="s">
        <v>936</v>
      </c>
      <c r="C593" s="144" t="s">
        <v>8589</v>
      </c>
      <c r="D593" s="143" t="s">
        <v>5066</v>
      </c>
      <c r="E593" s="143" t="s">
        <v>5067</v>
      </c>
      <c r="F593" s="143" t="s">
        <v>5728</v>
      </c>
      <c r="G593" s="143" t="s">
        <v>7083</v>
      </c>
      <c r="H593" s="144" t="s">
        <v>4062</v>
      </c>
      <c r="I593" s="160" t="s">
        <v>2615</v>
      </c>
    </row>
    <row r="594" spans="1:9" ht="27.95" customHeight="1" x14ac:dyDescent="0.25">
      <c r="A594" s="139">
        <f t="shared" si="9"/>
        <v>591</v>
      </c>
      <c r="B594" s="140" t="s">
        <v>937</v>
      </c>
      <c r="C594" s="151" t="s">
        <v>8590</v>
      </c>
      <c r="D594" s="140" t="s">
        <v>5140</v>
      </c>
      <c r="E594" s="140" t="s">
        <v>5233</v>
      </c>
      <c r="F594" s="140" t="s">
        <v>5729</v>
      </c>
      <c r="G594" s="140" t="s">
        <v>7084</v>
      </c>
      <c r="H594" s="151" t="s">
        <v>4063</v>
      </c>
      <c r="I594" s="161" t="s">
        <v>2616</v>
      </c>
    </row>
    <row r="595" spans="1:9" ht="27.95" customHeight="1" x14ac:dyDescent="0.25">
      <c r="A595" s="145">
        <f t="shared" si="9"/>
        <v>592</v>
      </c>
      <c r="B595" s="146" t="s">
        <v>938</v>
      </c>
      <c r="C595" s="147" t="s">
        <v>8591</v>
      </c>
      <c r="D595" s="146" t="s">
        <v>5140</v>
      </c>
      <c r="E595" s="146" t="s">
        <v>5146</v>
      </c>
      <c r="F595" s="146" t="s">
        <v>5730</v>
      </c>
      <c r="G595" s="146" t="s">
        <v>7085</v>
      </c>
      <c r="H595" s="147"/>
      <c r="I595" s="157"/>
    </row>
    <row r="596" spans="1:9" ht="27.95" customHeight="1" x14ac:dyDescent="0.25">
      <c r="A596" s="148">
        <f t="shared" si="9"/>
        <v>593</v>
      </c>
      <c r="B596" s="149" t="s">
        <v>939</v>
      </c>
      <c r="C596" s="150" t="s">
        <v>8592</v>
      </c>
      <c r="D596" s="149" t="s">
        <v>5109</v>
      </c>
      <c r="E596" s="149" t="s">
        <v>5289</v>
      </c>
      <c r="F596" s="149" t="s">
        <v>5731</v>
      </c>
      <c r="G596" s="149" t="s">
        <v>7086</v>
      </c>
      <c r="H596" s="150" t="s">
        <v>4064</v>
      </c>
      <c r="I596" s="158" t="s">
        <v>2617</v>
      </c>
    </row>
    <row r="597" spans="1:9" ht="27.95" customHeight="1" x14ac:dyDescent="0.25">
      <c r="A597" s="130">
        <f t="shared" si="9"/>
        <v>594</v>
      </c>
      <c r="B597" s="131" t="s">
        <v>940</v>
      </c>
      <c r="C597" s="132" t="s">
        <v>8593</v>
      </c>
      <c r="D597" s="131" t="s">
        <v>5106</v>
      </c>
      <c r="E597" s="131" t="s">
        <v>5610</v>
      </c>
      <c r="F597" s="131" t="s">
        <v>5732</v>
      </c>
      <c r="G597" s="131" t="s">
        <v>7087</v>
      </c>
      <c r="H597" s="132" t="s">
        <v>4065</v>
      </c>
      <c r="I597" s="159" t="s">
        <v>2618</v>
      </c>
    </row>
    <row r="598" spans="1:9" ht="27.95" customHeight="1" x14ac:dyDescent="0.25">
      <c r="A598" s="142">
        <f t="shared" si="9"/>
        <v>595</v>
      </c>
      <c r="B598" s="143" t="s">
        <v>941</v>
      </c>
      <c r="C598" s="144" t="s">
        <v>8594</v>
      </c>
      <c r="D598" s="143" t="s">
        <v>5172</v>
      </c>
      <c r="E598" s="143" t="s">
        <v>5172</v>
      </c>
      <c r="F598" s="143" t="s">
        <v>5733</v>
      </c>
      <c r="G598" s="143" t="s">
        <v>7088</v>
      </c>
      <c r="H598" s="144" t="s">
        <v>4066</v>
      </c>
      <c r="I598" s="160" t="s">
        <v>2619</v>
      </c>
    </row>
    <row r="599" spans="1:9" ht="27.95" customHeight="1" x14ac:dyDescent="0.25">
      <c r="A599" s="139">
        <f t="shared" si="9"/>
        <v>596</v>
      </c>
      <c r="B599" s="140" t="s">
        <v>942</v>
      </c>
      <c r="C599" s="151" t="s">
        <v>8595</v>
      </c>
      <c r="D599" s="140" t="s">
        <v>5074</v>
      </c>
      <c r="E599" s="140" t="s">
        <v>5092</v>
      </c>
      <c r="F599" s="140" t="s">
        <v>5734</v>
      </c>
      <c r="G599" s="140" t="s">
        <v>7089</v>
      </c>
      <c r="H599" s="151" t="s">
        <v>4067</v>
      </c>
      <c r="I599" s="161" t="s">
        <v>2620</v>
      </c>
    </row>
    <row r="600" spans="1:9" ht="27.95" customHeight="1" x14ac:dyDescent="0.25">
      <c r="A600" s="145">
        <f t="shared" si="9"/>
        <v>597</v>
      </c>
      <c r="B600" s="146" t="s">
        <v>943</v>
      </c>
      <c r="C600" s="147" t="s">
        <v>8596</v>
      </c>
      <c r="D600" s="146" t="s">
        <v>5153</v>
      </c>
      <c r="E600" s="146" t="s">
        <v>5603</v>
      </c>
      <c r="F600" s="146" t="s">
        <v>5735</v>
      </c>
      <c r="G600" s="146" t="s">
        <v>7090</v>
      </c>
      <c r="H600" s="147"/>
      <c r="I600" s="157"/>
    </row>
    <row r="601" spans="1:9" ht="27.95" customHeight="1" x14ac:dyDescent="0.25">
      <c r="A601" s="148">
        <f t="shared" si="9"/>
        <v>598</v>
      </c>
      <c r="B601" s="149" t="s">
        <v>944</v>
      </c>
      <c r="C601" s="150" t="s">
        <v>8597</v>
      </c>
      <c r="D601" s="149" t="s">
        <v>5060</v>
      </c>
      <c r="E601" s="149" t="s">
        <v>5203</v>
      </c>
      <c r="F601" s="149" t="s">
        <v>5736</v>
      </c>
      <c r="G601" s="149" t="s">
        <v>7091</v>
      </c>
      <c r="H601" s="150" t="s">
        <v>4068</v>
      </c>
      <c r="I601" s="158" t="s">
        <v>2621</v>
      </c>
    </row>
    <row r="602" spans="1:9" ht="27.95" customHeight="1" x14ac:dyDescent="0.25">
      <c r="A602" s="130">
        <f t="shared" si="9"/>
        <v>599</v>
      </c>
      <c r="B602" s="131" t="s">
        <v>945</v>
      </c>
      <c r="C602" s="132" t="s">
        <v>8598</v>
      </c>
      <c r="D602" s="131" t="s">
        <v>5060</v>
      </c>
      <c r="E602" s="131" t="s">
        <v>5238</v>
      </c>
      <c r="F602" s="131" t="s">
        <v>5737</v>
      </c>
      <c r="G602" s="131" t="s">
        <v>7092</v>
      </c>
      <c r="H602" s="132" t="s">
        <v>4069</v>
      </c>
      <c r="I602" s="159" t="s">
        <v>2622</v>
      </c>
    </row>
    <row r="603" spans="1:9" ht="27.95" customHeight="1" x14ac:dyDescent="0.25">
      <c r="A603" s="142">
        <f t="shared" si="9"/>
        <v>600</v>
      </c>
      <c r="B603" s="143" t="s">
        <v>946</v>
      </c>
      <c r="C603" s="144" t="s">
        <v>8598</v>
      </c>
      <c r="D603" s="143" t="s">
        <v>5060</v>
      </c>
      <c r="E603" s="143" t="s">
        <v>5238</v>
      </c>
      <c r="F603" s="143" t="s">
        <v>5737</v>
      </c>
      <c r="G603" s="143" t="s">
        <v>7092</v>
      </c>
      <c r="H603" s="144" t="s">
        <v>4070</v>
      </c>
      <c r="I603" s="160" t="s">
        <v>2623</v>
      </c>
    </row>
    <row r="604" spans="1:9" ht="27.95" customHeight="1" x14ac:dyDescent="0.25">
      <c r="A604" s="139">
        <f t="shared" si="9"/>
        <v>601</v>
      </c>
      <c r="B604" s="140" t="s">
        <v>947</v>
      </c>
      <c r="C604" s="151" t="s">
        <v>8599</v>
      </c>
      <c r="D604" s="140" t="s">
        <v>5172</v>
      </c>
      <c r="E604" s="140" t="s">
        <v>5455</v>
      </c>
      <c r="F604" s="140" t="s">
        <v>5738</v>
      </c>
      <c r="G604" s="140" t="s">
        <v>7093</v>
      </c>
      <c r="H604" s="151" t="s">
        <v>4071</v>
      </c>
      <c r="I604" s="161" t="s">
        <v>2624</v>
      </c>
    </row>
    <row r="605" spans="1:9" ht="27.95" customHeight="1" x14ac:dyDescent="0.25">
      <c r="A605" s="145">
        <f t="shared" si="9"/>
        <v>602</v>
      </c>
      <c r="B605" s="146" t="s">
        <v>948</v>
      </c>
      <c r="C605" s="147" t="s">
        <v>8600</v>
      </c>
      <c r="D605" s="146" t="s">
        <v>5172</v>
      </c>
      <c r="E605" s="146" t="s">
        <v>5455</v>
      </c>
      <c r="F605" s="146" t="s">
        <v>5739</v>
      </c>
      <c r="G605" s="146" t="s">
        <v>7094</v>
      </c>
      <c r="H605" s="147" t="s">
        <v>4072</v>
      </c>
      <c r="I605" s="157" t="s">
        <v>2625</v>
      </c>
    </row>
    <row r="606" spans="1:9" ht="27.95" customHeight="1" x14ac:dyDescent="0.25">
      <c r="A606" s="148">
        <f t="shared" si="9"/>
        <v>603</v>
      </c>
      <c r="B606" s="149" t="s">
        <v>949</v>
      </c>
      <c r="C606" s="150" t="s">
        <v>8601</v>
      </c>
      <c r="D606" s="149" t="s">
        <v>5172</v>
      </c>
      <c r="E606" s="149" t="s">
        <v>5387</v>
      </c>
      <c r="F606" s="149" t="s">
        <v>5740</v>
      </c>
      <c r="G606" s="149" t="s">
        <v>7095</v>
      </c>
      <c r="H606" s="150" t="s">
        <v>4073</v>
      </c>
      <c r="I606" s="158" t="s">
        <v>2626</v>
      </c>
    </row>
    <row r="607" spans="1:9" ht="27.95" customHeight="1" x14ac:dyDescent="0.25">
      <c r="A607" s="130">
        <f t="shared" si="9"/>
        <v>604</v>
      </c>
      <c r="B607" s="131" t="s">
        <v>950</v>
      </c>
      <c r="C607" s="132" t="s">
        <v>8602</v>
      </c>
      <c r="D607" s="131" t="s">
        <v>5066</v>
      </c>
      <c r="E607" s="131" t="s">
        <v>5741</v>
      </c>
      <c r="F607" s="131" t="s">
        <v>5742</v>
      </c>
      <c r="G607" s="131" t="s">
        <v>7096</v>
      </c>
      <c r="H607" s="132" t="s">
        <v>4074</v>
      </c>
      <c r="I607" s="159" t="s">
        <v>2627</v>
      </c>
    </row>
    <row r="608" spans="1:9" ht="27.95" customHeight="1" x14ac:dyDescent="0.25">
      <c r="A608" s="142">
        <f t="shared" si="9"/>
        <v>605</v>
      </c>
      <c r="B608" s="143" t="s">
        <v>951</v>
      </c>
      <c r="C608" s="144" t="s">
        <v>8603</v>
      </c>
      <c r="D608" s="143" t="s">
        <v>5172</v>
      </c>
      <c r="E608" s="143" t="s">
        <v>5387</v>
      </c>
      <c r="F608" s="143" t="s">
        <v>5743</v>
      </c>
      <c r="G608" s="143" t="s">
        <v>7097</v>
      </c>
      <c r="H608" s="144" t="s">
        <v>4075</v>
      </c>
      <c r="I608" s="160" t="s">
        <v>2628</v>
      </c>
    </row>
    <row r="609" spans="1:9" ht="27.95" customHeight="1" x14ac:dyDescent="0.25">
      <c r="A609" s="139">
        <f t="shared" si="9"/>
        <v>606</v>
      </c>
      <c r="B609" s="140" t="s">
        <v>952</v>
      </c>
      <c r="C609" s="151" t="s">
        <v>8604</v>
      </c>
      <c r="D609" s="140" t="s">
        <v>5168</v>
      </c>
      <c r="E609" s="140" t="s">
        <v>5583</v>
      </c>
      <c r="F609" s="140" t="s">
        <v>5744</v>
      </c>
      <c r="G609" s="140" t="s">
        <v>7098</v>
      </c>
      <c r="H609" s="151" t="s">
        <v>4076</v>
      </c>
      <c r="I609" s="161" t="s">
        <v>2629</v>
      </c>
    </row>
    <row r="610" spans="1:9" ht="27.95" customHeight="1" x14ac:dyDescent="0.25">
      <c r="A610" s="145">
        <f t="shared" si="9"/>
        <v>607</v>
      </c>
      <c r="B610" s="146" t="s">
        <v>953</v>
      </c>
      <c r="C610" s="147" t="s">
        <v>8605</v>
      </c>
      <c r="D610" s="146" t="s">
        <v>5088</v>
      </c>
      <c r="E610" s="146" t="s">
        <v>5164</v>
      </c>
      <c r="F610" s="146" t="s">
        <v>5745</v>
      </c>
      <c r="G610" s="146" t="s">
        <v>7099</v>
      </c>
      <c r="H610" s="147" t="s">
        <v>4077</v>
      </c>
      <c r="I610" s="157" t="s">
        <v>2630</v>
      </c>
    </row>
    <row r="611" spans="1:9" ht="27.95" customHeight="1" x14ac:dyDescent="0.25">
      <c r="A611" s="148">
        <f t="shared" si="9"/>
        <v>608</v>
      </c>
      <c r="B611" s="149" t="s">
        <v>954</v>
      </c>
      <c r="C611" s="150" t="s">
        <v>8605</v>
      </c>
      <c r="D611" s="149" t="s">
        <v>5088</v>
      </c>
      <c r="E611" s="149" t="s">
        <v>5164</v>
      </c>
      <c r="F611" s="149" t="s">
        <v>5745</v>
      </c>
      <c r="G611" s="149" t="s">
        <v>7099</v>
      </c>
      <c r="H611" s="150" t="s">
        <v>4078</v>
      </c>
      <c r="I611" s="158" t="s">
        <v>2631</v>
      </c>
    </row>
    <row r="612" spans="1:9" ht="27.95" customHeight="1" x14ac:dyDescent="0.25">
      <c r="A612" s="130">
        <f t="shared" si="9"/>
        <v>609</v>
      </c>
      <c r="B612" s="131" t="s">
        <v>955</v>
      </c>
      <c r="C612" s="132" t="s">
        <v>8606</v>
      </c>
      <c r="D612" s="131" t="s">
        <v>5168</v>
      </c>
      <c r="E612" s="131" t="s">
        <v>5310</v>
      </c>
      <c r="F612" s="131" t="s">
        <v>5746</v>
      </c>
      <c r="G612" s="131" t="s">
        <v>7100</v>
      </c>
      <c r="H612" s="132" t="s">
        <v>4079</v>
      </c>
      <c r="I612" s="159" t="s">
        <v>2632</v>
      </c>
    </row>
    <row r="613" spans="1:9" ht="27.95" customHeight="1" x14ac:dyDescent="0.25">
      <c r="A613" s="142">
        <f t="shared" si="9"/>
        <v>610</v>
      </c>
      <c r="B613" s="143" t="s">
        <v>956</v>
      </c>
      <c r="C613" s="144" t="s">
        <v>8607</v>
      </c>
      <c r="D613" s="143" t="s">
        <v>5168</v>
      </c>
      <c r="E613" s="143" t="s">
        <v>5179</v>
      </c>
      <c r="F613" s="143" t="s">
        <v>5747</v>
      </c>
      <c r="G613" s="143" t="s">
        <v>7101</v>
      </c>
      <c r="H613" s="144" t="s">
        <v>4080</v>
      </c>
      <c r="I613" s="160" t="s">
        <v>2633</v>
      </c>
    </row>
    <row r="614" spans="1:9" ht="27.95" customHeight="1" x14ac:dyDescent="0.25">
      <c r="A614" s="139">
        <f t="shared" si="9"/>
        <v>611</v>
      </c>
      <c r="B614" s="140" t="s">
        <v>957</v>
      </c>
      <c r="C614" s="151" t="s">
        <v>8608</v>
      </c>
      <c r="D614" s="140" t="s">
        <v>5077</v>
      </c>
      <c r="E614" s="140" t="s">
        <v>5448</v>
      </c>
      <c r="F614" s="140" t="s">
        <v>5748</v>
      </c>
      <c r="G614" s="140" t="s">
        <v>7102</v>
      </c>
      <c r="H614" s="151"/>
      <c r="I614" s="161"/>
    </row>
    <row r="615" spans="1:9" ht="27.95" customHeight="1" x14ac:dyDescent="0.25">
      <c r="A615" s="145">
        <f t="shared" si="9"/>
        <v>612</v>
      </c>
      <c r="B615" s="146" t="s">
        <v>958</v>
      </c>
      <c r="C615" s="147" t="s">
        <v>8609</v>
      </c>
      <c r="D615" s="146" t="s">
        <v>5071</v>
      </c>
      <c r="E615" s="146" t="s">
        <v>5568</v>
      </c>
      <c r="F615" s="146" t="s">
        <v>5749</v>
      </c>
      <c r="G615" s="146" t="s">
        <v>7103</v>
      </c>
      <c r="H615" s="147" t="s">
        <v>4081</v>
      </c>
      <c r="I615" s="157" t="s">
        <v>2634</v>
      </c>
    </row>
    <row r="616" spans="1:9" ht="27.95" customHeight="1" x14ac:dyDescent="0.25">
      <c r="A616" s="148">
        <f t="shared" si="9"/>
        <v>613</v>
      </c>
      <c r="B616" s="149" t="s">
        <v>959</v>
      </c>
      <c r="C616" s="150" t="s">
        <v>8610</v>
      </c>
      <c r="D616" s="149" t="s">
        <v>5168</v>
      </c>
      <c r="E616" s="149" t="s">
        <v>5179</v>
      </c>
      <c r="F616" s="149" t="s">
        <v>5750</v>
      </c>
      <c r="G616" s="149" t="s">
        <v>7104</v>
      </c>
      <c r="H616" s="150" t="s">
        <v>4082</v>
      </c>
      <c r="I616" s="158" t="s">
        <v>2635</v>
      </c>
    </row>
    <row r="617" spans="1:9" ht="27.95" customHeight="1" x14ac:dyDescent="0.25">
      <c r="A617" s="130">
        <f t="shared" si="9"/>
        <v>614</v>
      </c>
      <c r="B617" s="131" t="s">
        <v>960</v>
      </c>
      <c r="C617" s="132" t="s">
        <v>8610</v>
      </c>
      <c r="D617" s="131" t="s">
        <v>5168</v>
      </c>
      <c r="E617" s="131" t="s">
        <v>5179</v>
      </c>
      <c r="F617" s="131" t="s">
        <v>5750</v>
      </c>
      <c r="G617" s="131" t="s">
        <v>7104</v>
      </c>
      <c r="H617" s="132" t="s">
        <v>4083</v>
      </c>
      <c r="I617" s="159" t="s">
        <v>2636</v>
      </c>
    </row>
    <row r="618" spans="1:9" ht="27.95" customHeight="1" x14ac:dyDescent="0.25">
      <c r="A618" s="142">
        <f t="shared" si="9"/>
        <v>615</v>
      </c>
      <c r="B618" s="143" t="s">
        <v>961</v>
      </c>
      <c r="C618" s="144" t="s">
        <v>8611</v>
      </c>
      <c r="D618" s="143" t="s">
        <v>5071</v>
      </c>
      <c r="E618" s="143" t="s">
        <v>5272</v>
      </c>
      <c r="F618" s="143" t="s">
        <v>5751</v>
      </c>
      <c r="G618" s="143" t="s">
        <v>7105</v>
      </c>
      <c r="H618" s="144"/>
      <c r="I618" s="160"/>
    </row>
    <row r="619" spans="1:9" ht="27.95" customHeight="1" x14ac:dyDescent="0.25">
      <c r="A619" s="139">
        <f t="shared" si="9"/>
        <v>616</v>
      </c>
      <c r="B619" s="140" t="s">
        <v>962</v>
      </c>
      <c r="C619" s="151" t="s">
        <v>8612</v>
      </c>
      <c r="D619" s="140" t="s">
        <v>5071</v>
      </c>
      <c r="E619" s="140" t="s">
        <v>5404</v>
      </c>
      <c r="F619" s="140" t="s">
        <v>5752</v>
      </c>
      <c r="G619" s="140" t="s">
        <v>7106</v>
      </c>
      <c r="H619" s="151" t="s">
        <v>4084</v>
      </c>
      <c r="I619" s="161" t="s">
        <v>2637</v>
      </c>
    </row>
    <row r="620" spans="1:9" ht="27.95" customHeight="1" x14ac:dyDescent="0.25">
      <c r="A620" s="145">
        <f t="shared" si="9"/>
        <v>617</v>
      </c>
      <c r="B620" s="146" t="s">
        <v>963</v>
      </c>
      <c r="C620" s="147" t="s">
        <v>8612</v>
      </c>
      <c r="D620" s="146" t="s">
        <v>5071</v>
      </c>
      <c r="E620" s="146" t="s">
        <v>5404</v>
      </c>
      <c r="F620" s="146" t="s">
        <v>5752</v>
      </c>
      <c r="G620" s="146" t="s">
        <v>7106</v>
      </c>
      <c r="H620" s="147" t="s">
        <v>4085</v>
      </c>
      <c r="I620" s="157" t="s">
        <v>2638</v>
      </c>
    </row>
    <row r="621" spans="1:9" ht="27.95" customHeight="1" x14ac:dyDescent="0.25">
      <c r="A621" s="148">
        <f t="shared" si="9"/>
        <v>618</v>
      </c>
      <c r="B621" s="149" t="s">
        <v>964</v>
      </c>
      <c r="C621" s="150" t="s">
        <v>8612</v>
      </c>
      <c r="D621" s="149" t="s">
        <v>5071</v>
      </c>
      <c r="E621" s="149" t="s">
        <v>5404</v>
      </c>
      <c r="F621" s="149" t="s">
        <v>5752</v>
      </c>
      <c r="G621" s="149" t="s">
        <v>7106</v>
      </c>
      <c r="H621" s="150" t="s">
        <v>4086</v>
      </c>
      <c r="I621" s="158" t="s">
        <v>2639</v>
      </c>
    </row>
    <row r="622" spans="1:9" ht="27.95" customHeight="1" x14ac:dyDescent="0.25">
      <c r="A622" s="130">
        <f t="shared" si="9"/>
        <v>619</v>
      </c>
      <c r="B622" s="131" t="s">
        <v>965</v>
      </c>
      <c r="C622" s="132" t="s">
        <v>8613</v>
      </c>
      <c r="D622" s="131" t="s">
        <v>5153</v>
      </c>
      <c r="E622" s="131" t="s">
        <v>5153</v>
      </c>
      <c r="F622" s="131" t="s">
        <v>5753</v>
      </c>
      <c r="G622" s="131" t="s">
        <v>7107</v>
      </c>
      <c r="H622" s="132" t="s">
        <v>4087</v>
      </c>
      <c r="I622" s="159"/>
    </row>
    <row r="623" spans="1:9" ht="27.95" customHeight="1" x14ac:dyDescent="0.25">
      <c r="A623" s="142">
        <f t="shared" si="9"/>
        <v>620</v>
      </c>
      <c r="B623" s="143" t="s">
        <v>966</v>
      </c>
      <c r="C623" s="144" t="s">
        <v>8614</v>
      </c>
      <c r="D623" s="143" t="s">
        <v>5109</v>
      </c>
      <c r="E623" s="143" t="s">
        <v>5109</v>
      </c>
      <c r="F623" s="143" t="s">
        <v>5754</v>
      </c>
      <c r="G623" s="143" t="s">
        <v>7108</v>
      </c>
      <c r="H623" s="144" t="s">
        <v>4088</v>
      </c>
      <c r="I623" s="160" t="s">
        <v>2640</v>
      </c>
    </row>
    <row r="624" spans="1:9" ht="27.95" customHeight="1" x14ac:dyDescent="0.25">
      <c r="A624" s="139">
        <f t="shared" si="9"/>
        <v>621</v>
      </c>
      <c r="B624" s="140" t="s">
        <v>967</v>
      </c>
      <c r="C624" s="151" t="s">
        <v>8615</v>
      </c>
      <c r="D624" s="140" t="s">
        <v>5153</v>
      </c>
      <c r="E624" s="140" t="s">
        <v>5574</v>
      </c>
      <c r="F624" s="140" t="s">
        <v>5755</v>
      </c>
      <c r="G624" s="140" t="s">
        <v>7109</v>
      </c>
      <c r="H624" s="151" t="s">
        <v>4089</v>
      </c>
      <c r="I624" s="161" t="s">
        <v>2641</v>
      </c>
    </row>
    <row r="625" spans="1:9" ht="27.95" customHeight="1" x14ac:dyDescent="0.25">
      <c r="A625" s="145">
        <f t="shared" si="9"/>
        <v>622</v>
      </c>
      <c r="B625" s="146" t="s">
        <v>968</v>
      </c>
      <c r="C625" s="147" t="s">
        <v>8616</v>
      </c>
      <c r="D625" s="146" t="s">
        <v>5172</v>
      </c>
      <c r="E625" s="146" t="s">
        <v>5432</v>
      </c>
      <c r="F625" s="146" t="s">
        <v>5756</v>
      </c>
      <c r="G625" s="146" t="s">
        <v>7110</v>
      </c>
      <c r="H625" s="147" t="s">
        <v>4090</v>
      </c>
      <c r="I625" s="157" t="s">
        <v>2642</v>
      </c>
    </row>
    <row r="626" spans="1:9" ht="27.95" customHeight="1" x14ac:dyDescent="0.25">
      <c r="A626" s="148">
        <f t="shared" si="9"/>
        <v>623</v>
      </c>
      <c r="B626" s="149" t="s">
        <v>969</v>
      </c>
      <c r="C626" s="150" t="s">
        <v>8617</v>
      </c>
      <c r="D626" s="149" t="s">
        <v>5106</v>
      </c>
      <c r="E626" s="149" t="s">
        <v>5107</v>
      </c>
      <c r="F626" s="149" t="s">
        <v>5757</v>
      </c>
      <c r="G626" s="149" t="s">
        <v>7111</v>
      </c>
      <c r="H626" s="150"/>
      <c r="I626" s="158"/>
    </row>
    <row r="627" spans="1:9" ht="27.95" customHeight="1" x14ac:dyDescent="0.25">
      <c r="A627" s="130">
        <f t="shared" si="9"/>
        <v>624</v>
      </c>
      <c r="B627" s="131" t="s">
        <v>970</v>
      </c>
      <c r="C627" s="132" t="s">
        <v>8618</v>
      </c>
      <c r="D627" s="131" t="s">
        <v>5106</v>
      </c>
      <c r="E627" s="131" t="s">
        <v>5586</v>
      </c>
      <c r="F627" s="131" t="s">
        <v>5758</v>
      </c>
      <c r="G627" s="131" t="s">
        <v>7112</v>
      </c>
      <c r="H627" s="132" t="s">
        <v>4091</v>
      </c>
      <c r="I627" s="159" t="s">
        <v>2185</v>
      </c>
    </row>
    <row r="628" spans="1:9" ht="27.95" customHeight="1" x14ac:dyDescent="0.25">
      <c r="A628" s="142">
        <f t="shared" si="9"/>
        <v>625</v>
      </c>
      <c r="B628" s="143" t="s">
        <v>971</v>
      </c>
      <c r="C628" s="144" t="s">
        <v>8618</v>
      </c>
      <c r="D628" s="143" t="s">
        <v>5106</v>
      </c>
      <c r="E628" s="143" t="s">
        <v>5586</v>
      </c>
      <c r="F628" s="143" t="s">
        <v>5758</v>
      </c>
      <c r="G628" s="143" t="s">
        <v>7112</v>
      </c>
      <c r="H628" s="144" t="s">
        <v>4092</v>
      </c>
      <c r="I628" s="160" t="s">
        <v>2643</v>
      </c>
    </row>
    <row r="629" spans="1:9" ht="27.95" customHeight="1" x14ac:dyDescent="0.25">
      <c r="A629" s="139">
        <f t="shared" si="9"/>
        <v>626</v>
      </c>
      <c r="B629" s="140" t="s">
        <v>972</v>
      </c>
      <c r="C629" s="151" t="s">
        <v>8618</v>
      </c>
      <c r="D629" s="140" t="s">
        <v>5106</v>
      </c>
      <c r="E629" s="140" t="s">
        <v>5586</v>
      </c>
      <c r="F629" s="140" t="s">
        <v>5758</v>
      </c>
      <c r="G629" s="140" t="s">
        <v>7112</v>
      </c>
      <c r="H629" s="151" t="s">
        <v>4093</v>
      </c>
      <c r="I629" s="161" t="s">
        <v>2644</v>
      </c>
    </row>
    <row r="630" spans="1:9" ht="27.95" customHeight="1" x14ac:dyDescent="0.25">
      <c r="A630" s="145">
        <f t="shared" si="9"/>
        <v>627</v>
      </c>
      <c r="B630" s="146" t="s">
        <v>973</v>
      </c>
      <c r="C630" s="147" t="s">
        <v>8619</v>
      </c>
      <c r="D630" s="146" t="s">
        <v>5172</v>
      </c>
      <c r="E630" s="146" t="s">
        <v>5173</v>
      </c>
      <c r="F630" s="146" t="s">
        <v>5758</v>
      </c>
      <c r="G630" s="146" t="s">
        <v>7112</v>
      </c>
      <c r="H630" s="147" t="s">
        <v>4094</v>
      </c>
      <c r="I630" s="157" t="s">
        <v>2645</v>
      </c>
    </row>
    <row r="631" spans="1:9" ht="27.95" customHeight="1" x14ac:dyDescent="0.25">
      <c r="A631" s="148">
        <f t="shared" si="9"/>
        <v>628</v>
      </c>
      <c r="B631" s="149" t="s">
        <v>974</v>
      </c>
      <c r="C631" s="150" t="s">
        <v>8620</v>
      </c>
      <c r="D631" s="149" t="s">
        <v>5172</v>
      </c>
      <c r="E631" s="149" t="s">
        <v>5251</v>
      </c>
      <c r="F631" s="149" t="s">
        <v>5759</v>
      </c>
      <c r="G631" s="149" t="s">
        <v>7113</v>
      </c>
      <c r="H631" s="150" t="s">
        <v>4095</v>
      </c>
      <c r="I631" s="158" t="s">
        <v>2646</v>
      </c>
    </row>
    <row r="632" spans="1:9" ht="27.95" customHeight="1" x14ac:dyDescent="0.25">
      <c r="A632" s="130">
        <f t="shared" si="9"/>
        <v>629</v>
      </c>
      <c r="B632" s="131" t="s">
        <v>975</v>
      </c>
      <c r="C632" s="132" t="s">
        <v>8621</v>
      </c>
      <c r="D632" s="131" t="s">
        <v>5153</v>
      </c>
      <c r="E632" s="131" t="s">
        <v>5154</v>
      </c>
      <c r="F632" s="131" t="s">
        <v>5760</v>
      </c>
      <c r="G632" s="131" t="s">
        <v>7114</v>
      </c>
      <c r="H632" s="132" t="s">
        <v>4096</v>
      </c>
      <c r="I632" s="159" t="s">
        <v>2647</v>
      </c>
    </row>
    <row r="633" spans="1:9" ht="27.95" customHeight="1" x14ac:dyDescent="0.25">
      <c r="A633" s="142">
        <f t="shared" si="9"/>
        <v>630</v>
      </c>
      <c r="B633" s="143" t="s">
        <v>976</v>
      </c>
      <c r="C633" s="144" t="s">
        <v>8622</v>
      </c>
      <c r="D633" s="143" t="s">
        <v>5200</v>
      </c>
      <c r="E633" s="143" t="s">
        <v>5214</v>
      </c>
      <c r="F633" s="143" t="s">
        <v>5761</v>
      </c>
      <c r="G633" s="143" t="s">
        <v>7115</v>
      </c>
      <c r="H633" s="144" t="s">
        <v>4097</v>
      </c>
      <c r="I633" s="160" t="s">
        <v>2648</v>
      </c>
    </row>
    <row r="634" spans="1:9" ht="27.95" customHeight="1" x14ac:dyDescent="0.25">
      <c r="A634" s="139">
        <f t="shared" si="9"/>
        <v>631</v>
      </c>
      <c r="B634" s="140" t="s">
        <v>977</v>
      </c>
      <c r="C634" s="151" t="s">
        <v>8623</v>
      </c>
      <c r="D634" s="140" t="s">
        <v>5066</v>
      </c>
      <c r="E634" s="140" t="s">
        <v>5066</v>
      </c>
      <c r="F634" s="140" t="s">
        <v>5762</v>
      </c>
      <c r="G634" s="140" t="s">
        <v>7116</v>
      </c>
      <c r="H634" s="151" t="s">
        <v>4098</v>
      </c>
      <c r="I634" s="161" t="s">
        <v>2649</v>
      </c>
    </row>
    <row r="635" spans="1:9" ht="27.95" customHeight="1" x14ac:dyDescent="0.25">
      <c r="A635" s="145">
        <f t="shared" si="9"/>
        <v>632</v>
      </c>
      <c r="B635" s="146" t="s">
        <v>978</v>
      </c>
      <c r="C635" s="147" t="s">
        <v>8624</v>
      </c>
      <c r="D635" s="146" t="s">
        <v>5063</v>
      </c>
      <c r="E635" s="146" t="s">
        <v>5479</v>
      </c>
      <c r="F635" s="146" t="s">
        <v>5106</v>
      </c>
      <c r="G635" s="146" t="s">
        <v>7117</v>
      </c>
      <c r="H635" s="147" t="s">
        <v>4099</v>
      </c>
      <c r="I635" s="157" t="s">
        <v>2650</v>
      </c>
    </row>
    <row r="636" spans="1:9" ht="27.95" customHeight="1" x14ac:dyDescent="0.25">
      <c r="A636" s="148">
        <f t="shared" si="9"/>
        <v>633</v>
      </c>
      <c r="B636" s="149" t="s">
        <v>979</v>
      </c>
      <c r="C636" s="150" t="s">
        <v>8625</v>
      </c>
      <c r="D636" s="149" t="s">
        <v>5172</v>
      </c>
      <c r="E636" s="149" t="s">
        <v>5455</v>
      </c>
      <c r="F636" s="149" t="s">
        <v>5763</v>
      </c>
      <c r="G636" s="149" t="s">
        <v>7118</v>
      </c>
      <c r="H636" s="150"/>
      <c r="I636" s="158"/>
    </row>
    <row r="637" spans="1:9" ht="27.95" customHeight="1" x14ac:dyDescent="0.25">
      <c r="A637" s="130">
        <f t="shared" si="9"/>
        <v>634</v>
      </c>
      <c r="B637" s="131" t="s">
        <v>980</v>
      </c>
      <c r="C637" s="132" t="s">
        <v>8626</v>
      </c>
      <c r="D637" s="131" t="s">
        <v>5153</v>
      </c>
      <c r="E637" s="131" t="s">
        <v>5254</v>
      </c>
      <c r="F637" s="131" t="s">
        <v>5764</v>
      </c>
      <c r="G637" s="131" t="s">
        <v>7119</v>
      </c>
      <c r="H637" s="132" t="s">
        <v>4100</v>
      </c>
      <c r="I637" s="159" t="s">
        <v>2651</v>
      </c>
    </row>
    <row r="638" spans="1:9" ht="27.95" customHeight="1" x14ac:dyDescent="0.25">
      <c r="A638" s="142">
        <f t="shared" si="9"/>
        <v>635</v>
      </c>
      <c r="B638" s="143" t="s">
        <v>981</v>
      </c>
      <c r="C638" s="144" t="s">
        <v>8627</v>
      </c>
      <c r="D638" s="143" t="s">
        <v>5063</v>
      </c>
      <c r="E638" s="143" t="s">
        <v>5525</v>
      </c>
      <c r="F638" s="143" t="s">
        <v>5765</v>
      </c>
      <c r="G638" s="143" t="s">
        <v>7120</v>
      </c>
      <c r="H638" s="144" t="s">
        <v>4101</v>
      </c>
      <c r="I638" s="160" t="s">
        <v>2652</v>
      </c>
    </row>
    <row r="639" spans="1:9" ht="27.95" customHeight="1" x14ac:dyDescent="0.25">
      <c r="A639" s="139">
        <f t="shared" si="9"/>
        <v>636</v>
      </c>
      <c r="B639" s="140" t="s">
        <v>982</v>
      </c>
      <c r="C639" s="151" t="s">
        <v>8628</v>
      </c>
      <c r="D639" s="140" t="s">
        <v>5088</v>
      </c>
      <c r="E639" s="140" t="s">
        <v>5167</v>
      </c>
      <c r="F639" s="140" t="s">
        <v>5765</v>
      </c>
      <c r="G639" s="140" t="s">
        <v>7120</v>
      </c>
      <c r="H639" s="151" t="s">
        <v>4102</v>
      </c>
      <c r="I639" s="161" t="s">
        <v>2653</v>
      </c>
    </row>
    <row r="640" spans="1:9" ht="27.95" customHeight="1" x14ac:dyDescent="0.25">
      <c r="A640" s="145">
        <f t="shared" si="9"/>
        <v>637</v>
      </c>
      <c r="B640" s="146" t="s">
        <v>983</v>
      </c>
      <c r="C640" s="147" t="s">
        <v>8629</v>
      </c>
      <c r="D640" s="146" t="s">
        <v>5126</v>
      </c>
      <c r="E640" s="146" t="s">
        <v>5126</v>
      </c>
      <c r="F640" s="146" t="s">
        <v>5766</v>
      </c>
      <c r="G640" s="146" t="s">
        <v>7121</v>
      </c>
      <c r="H640" s="147"/>
      <c r="I640" s="157"/>
    </row>
    <row r="641" spans="1:9" ht="27.95" customHeight="1" x14ac:dyDescent="0.25">
      <c r="A641" s="148">
        <f t="shared" si="9"/>
        <v>638</v>
      </c>
      <c r="B641" s="149" t="s">
        <v>984</v>
      </c>
      <c r="C641" s="150" t="s">
        <v>8630</v>
      </c>
      <c r="D641" s="149" t="s">
        <v>5200</v>
      </c>
      <c r="E641" s="149" t="s">
        <v>5201</v>
      </c>
      <c r="F641" s="149" t="s">
        <v>5767</v>
      </c>
      <c r="G641" s="149" t="s">
        <v>7122</v>
      </c>
      <c r="H641" s="150"/>
      <c r="I641" s="158"/>
    </row>
    <row r="642" spans="1:9" ht="27.95" customHeight="1" x14ac:dyDescent="0.25">
      <c r="A642" s="130">
        <f t="shared" si="9"/>
        <v>639</v>
      </c>
      <c r="B642" s="131" t="s">
        <v>985</v>
      </c>
      <c r="C642" s="132" t="s">
        <v>8631</v>
      </c>
      <c r="D642" s="131" t="s">
        <v>5246</v>
      </c>
      <c r="E642" s="131" t="s">
        <v>5246</v>
      </c>
      <c r="F642" s="131" t="s">
        <v>5768</v>
      </c>
      <c r="G642" s="131" t="s">
        <v>7123</v>
      </c>
      <c r="H642" s="132" t="s">
        <v>4103</v>
      </c>
      <c r="I642" s="159" t="s">
        <v>2654</v>
      </c>
    </row>
    <row r="643" spans="1:9" ht="27.95" customHeight="1" x14ac:dyDescent="0.25">
      <c r="A643" s="142">
        <f t="shared" si="9"/>
        <v>640</v>
      </c>
      <c r="B643" s="143" t="s">
        <v>986</v>
      </c>
      <c r="C643" s="144" t="s">
        <v>8632</v>
      </c>
      <c r="D643" s="143" t="s">
        <v>5063</v>
      </c>
      <c r="E643" s="143" t="s">
        <v>5064</v>
      </c>
      <c r="F643" s="143" t="s">
        <v>5769</v>
      </c>
      <c r="G643" s="143" t="s">
        <v>7124</v>
      </c>
      <c r="H643" s="144"/>
      <c r="I643" s="160"/>
    </row>
    <row r="644" spans="1:9" ht="27.95" customHeight="1" x14ac:dyDescent="0.25">
      <c r="A644" s="139">
        <f t="shared" si="9"/>
        <v>641</v>
      </c>
      <c r="B644" s="140" t="s">
        <v>987</v>
      </c>
      <c r="C644" s="151" t="s">
        <v>8633</v>
      </c>
      <c r="D644" s="140" t="s">
        <v>5246</v>
      </c>
      <c r="E644" s="140" t="s">
        <v>5246</v>
      </c>
      <c r="F644" s="140" t="s">
        <v>5770</v>
      </c>
      <c r="G644" s="140" t="s">
        <v>7125</v>
      </c>
      <c r="H644" s="151" t="s">
        <v>4104</v>
      </c>
      <c r="I644" s="161" t="s">
        <v>2655</v>
      </c>
    </row>
    <row r="645" spans="1:9" ht="27.95" customHeight="1" x14ac:dyDescent="0.25">
      <c r="A645" s="145">
        <f t="shared" ref="A645:A708" si="10">A644+1</f>
        <v>642</v>
      </c>
      <c r="B645" s="146" t="s">
        <v>988</v>
      </c>
      <c r="C645" s="147" t="s">
        <v>8634</v>
      </c>
      <c r="D645" s="146" t="s">
        <v>5172</v>
      </c>
      <c r="E645" s="146" t="s">
        <v>5286</v>
      </c>
      <c r="F645" s="146" t="s">
        <v>5771</v>
      </c>
      <c r="G645" s="146" t="s">
        <v>7126</v>
      </c>
      <c r="H645" s="147" t="s">
        <v>4105</v>
      </c>
      <c r="I645" s="157" t="s">
        <v>2656</v>
      </c>
    </row>
    <row r="646" spans="1:9" ht="27.95" customHeight="1" x14ac:dyDescent="0.25">
      <c r="A646" s="148">
        <f t="shared" si="10"/>
        <v>643</v>
      </c>
      <c r="B646" s="149" t="s">
        <v>989</v>
      </c>
      <c r="C646" s="150" t="s">
        <v>8635</v>
      </c>
      <c r="D646" s="149" t="s">
        <v>5137</v>
      </c>
      <c r="E646" s="149" t="s">
        <v>5137</v>
      </c>
      <c r="F646" s="149" t="s">
        <v>5772</v>
      </c>
      <c r="G646" s="149" t="s">
        <v>7127</v>
      </c>
      <c r="H646" s="150" t="s">
        <v>4106</v>
      </c>
      <c r="I646" s="158" t="s">
        <v>2657</v>
      </c>
    </row>
    <row r="647" spans="1:9" ht="27.95" customHeight="1" x14ac:dyDescent="0.25">
      <c r="A647" s="130">
        <f t="shared" si="10"/>
        <v>644</v>
      </c>
      <c r="B647" s="131" t="s">
        <v>990</v>
      </c>
      <c r="C647" s="132" t="s">
        <v>8636</v>
      </c>
      <c r="D647" s="131" t="s">
        <v>5153</v>
      </c>
      <c r="E647" s="131" t="s">
        <v>5153</v>
      </c>
      <c r="F647" s="131" t="s">
        <v>5118</v>
      </c>
      <c r="G647" s="131" t="s">
        <v>7128</v>
      </c>
      <c r="H647" s="132" t="s">
        <v>4107</v>
      </c>
      <c r="I647" s="159" t="s">
        <v>2658</v>
      </c>
    </row>
    <row r="648" spans="1:9" ht="27.95" customHeight="1" x14ac:dyDescent="0.25">
      <c r="A648" s="142">
        <f t="shared" si="10"/>
        <v>645</v>
      </c>
      <c r="B648" s="143" t="s">
        <v>991</v>
      </c>
      <c r="C648" s="144" t="s">
        <v>8637</v>
      </c>
      <c r="D648" s="143" t="s">
        <v>5082</v>
      </c>
      <c r="E648" s="143" t="s">
        <v>5087</v>
      </c>
      <c r="F648" s="143" t="s">
        <v>5118</v>
      </c>
      <c r="G648" s="143" t="s">
        <v>7128</v>
      </c>
      <c r="H648" s="144" t="s">
        <v>4108</v>
      </c>
      <c r="I648" s="160" t="s">
        <v>2659</v>
      </c>
    </row>
    <row r="649" spans="1:9" ht="27.95" customHeight="1" x14ac:dyDescent="0.25">
      <c r="A649" s="139">
        <f t="shared" si="10"/>
        <v>646</v>
      </c>
      <c r="B649" s="140" t="s">
        <v>992</v>
      </c>
      <c r="C649" s="151" t="s">
        <v>8638</v>
      </c>
      <c r="D649" s="140" t="s">
        <v>5126</v>
      </c>
      <c r="E649" s="140" t="s">
        <v>5126</v>
      </c>
      <c r="F649" s="140" t="s">
        <v>67</v>
      </c>
      <c r="G649" s="140" t="s">
        <v>7129</v>
      </c>
      <c r="H649" s="151" t="s">
        <v>4109</v>
      </c>
      <c r="I649" s="161" t="s">
        <v>2660</v>
      </c>
    </row>
    <row r="650" spans="1:9" ht="27.95" customHeight="1" x14ac:dyDescent="0.25">
      <c r="A650" s="145">
        <f t="shared" si="10"/>
        <v>647</v>
      </c>
      <c r="B650" s="146" t="s">
        <v>993</v>
      </c>
      <c r="C650" s="147" t="s">
        <v>8639</v>
      </c>
      <c r="D650" s="146" t="s">
        <v>5598</v>
      </c>
      <c r="E650" s="146" t="s">
        <v>5711</v>
      </c>
      <c r="F650" s="146" t="s">
        <v>5773</v>
      </c>
      <c r="G650" s="146" t="s">
        <v>7130</v>
      </c>
      <c r="H650" s="147" t="s">
        <v>4110</v>
      </c>
      <c r="I650" s="157" t="s">
        <v>2661</v>
      </c>
    </row>
    <row r="651" spans="1:9" ht="27.95" customHeight="1" x14ac:dyDescent="0.25">
      <c r="A651" s="148">
        <f t="shared" si="10"/>
        <v>648</v>
      </c>
      <c r="B651" s="149" t="s">
        <v>994</v>
      </c>
      <c r="C651" s="150" t="s">
        <v>8640</v>
      </c>
      <c r="D651" s="149" t="s">
        <v>5126</v>
      </c>
      <c r="E651" s="149" t="s">
        <v>5198</v>
      </c>
      <c r="F651" s="149" t="s">
        <v>5774</v>
      </c>
      <c r="G651" s="149" t="s">
        <v>7131</v>
      </c>
      <c r="H651" s="150" t="s">
        <v>4111</v>
      </c>
      <c r="I651" s="158" t="s">
        <v>2662</v>
      </c>
    </row>
    <row r="652" spans="1:9" ht="27.95" customHeight="1" x14ac:dyDescent="0.25">
      <c r="A652" s="130">
        <f t="shared" si="10"/>
        <v>649</v>
      </c>
      <c r="B652" s="131" t="s">
        <v>995</v>
      </c>
      <c r="C652" s="132" t="s">
        <v>8641</v>
      </c>
      <c r="D652" s="131" t="s">
        <v>5153</v>
      </c>
      <c r="E652" s="131" t="s">
        <v>5603</v>
      </c>
      <c r="F652" s="131" t="s">
        <v>63</v>
      </c>
      <c r="G652" s="131" t="s">
        <v>7132</v>
      </c>
      <c r="H652" s="132" t="s">
        <v>4112</v>
      </c>
      <c r="I652" s="159" t="s">
        <v>2663</v>
      </c>
    </row>
    <row r="653" spans="1:9" ht="27.95" customHeight="1" x14ac:dyDescent="0.25">
      <c r="A653" s="142">
        <f t="shared" si="10"/>
        <v>650</v>
      </c>
      <c r="B653" s="143" t="s">
        <v>996</v>
      </c>
      <c r="C653" s="144" t="s">
        <v>8642</v>
      </c>
      <c r="D653" s="143" t="s">
        <v>5140</v>
      </c>
      <c r="E653" s="143" t="s">
        <v>5233</v>
      </c>
      <c r="F653" s="143" t="s">
        <v>63</v>
      </c>
      <c r="G653" s="143" t="s">
        <v>7132</v>
      </c>
      <c r="H653" s="144" t="s">
        <v>4113</v>
      </c>
      <c r="I653" s="160" t="s">
        <v>2664</v>
      </c>
    </row>
    <row r="654" spans="1:9" ht="27.95" customHeight="1" x14ac:dyDescent="0.25">
      <c r="A654" s="139">
        <f t="shared" si="10"/>
        <v>651</v>
      </c>
      <c r="B654" s="140" t="s">
        <v>997</v>
      </c>
      <c r="C654" s="151" t="s">
        <v>8643</v>
      </c>
      <c r="D654" s="140" t="s">
        <v>5172</v>
      </c>
      <c r="E654" s="140" t="s">
        <v>5187</v>
      </c>
      <c r="F654" s="140" t="s">
        <v>5775</v>
      </c>
      <c r="G654" s="140" t="s">
        <v>7133</v>
      </c>
      <c r="H654" s="151" t="s">
        <v>4114</v>
      </c>
      <c r="I654" s="161" t="s">
        <v>2665</v>
      </c>
    </row>
    <row r="655" spans="1:9" ht="27.95" customHeight="1" x14ac:dyDescent="0.25">
      <c r="A655" s="145">
        <f t="shared" si="10"/>
        <v>652</v>
      </c>
      <c r="B655" s="146" t="s">
        <v>998</v>
      </c>
      <c r="C655" s="147" t="s">
        <v>8643</v>
      </c>
      <c r="D655" s="146" t="s">
        <v>5172</v>
      </c>
      <c r="E655" s="146" t="s">
        <v>5187</v>
      </c>
      <c r="F655" s="146" t="s">
        <v>5775</v>
      </c>
      <c r="G655" s="146" t="s">
        <v>7133</v>
      </c>
      <c r="H655" s="147" t="s">
        <v>4115</v>
      </c>
      <c r="I655" s="157" t="s">
        <v>2666</v>
      </c>
    </row>
    <row r="656" spans="1:9" ht="27.95" customHeight="1" x14ac:dyDescent="0.25">
      <c r="A656" s="148">
        <f t="shared" si="10"/>
        <v>653</v>
      </c>
      <c r="B656" s="149" t="s">
        <v>999</v>
      </c>
      <c r="C656" s="150" t="s">
        <v>8644</v>
      </c>
      <c r="D656" s="149" t="s">
        <v>5153</v>
      </c>
      <c r="E656" s="149" t="s">
        <v>5301</v>
      </c>
      <c r="F656" s="149" t="s">
        <v>5776</v>
      </c>
      <c r="G656" s="149" t="s">
        <v>7134</v>
      </c>
      <c r="H656" s="150" t="s">
        <v>4116</v>
      </c>
      <c r="I656" s="158" t="s">
        <v>2667</v>
      </c>
    </row>
    <row r="657" spans="1:9" ht="27.95" customHeight="1" x14ac:dyDescent="0.25">
      <c r="A657" s="130">
        <f t="shared" si="10"/>
        <v>654</v>
      </c>
      <c r="B657" s="131" t="s">
        <v>1000</v>
      </c>
      <c r="C657" s="132" t="s">
        <v>8645</v>
      </c>
      <c r="D657" s="131" t="s">
        <v>5071</v>
      </c>
      <c r="E657" s="131" t="s">
        <v>5537</v>
      </c>
      <c r="F657" s="131" t="s">
        <v>5777</v>
      </c>
      <c r="G657" s="131" t="s">
        <v>7135</v>
      </c>
      <c r="H657" s="132" t="s">
        <v>4117</v>
      </c>
      <c r="I657" s="159" t="s">
        <v>2668</v>
      </c>
    </row>
    <row r="658" spans="1:9" ht="27.95" customHeight="1" x14ac:dyDescent="0.25">
      <c r="A658" s="142">
        <f t="shared" si="10"/>
        <v>655</v>
      </c>
      <c r="B658" s="143" t="s">
        <v>1001</v>
      </c>
      <c r="C658" s="144" t="s">
        <v>8646</v>
      </c>
      <c r="D658" s="143" t="s">
        <v>5168</v>
      </c>
      <c r="E658" s="143" t="s">
        <v>5373</v>
      </c>
      <c r="F658" s="143" t="s">
        <v>5778</v>
      </c>
      <c r="G658" s="143" t="s">
        <v>7136</v>
      </c>
      <c r="H658" s="144" t="s">
        <v>4118</v>
      </c>
      <c r="I658" s="160" t="s">
        <v>2669</v>
      </c>
    </row>
    <row r="659" spans="1:9" ht="27.95" customHeight="1" x14ac:dyDescent="0.25">
      <c r="A659" s="139">
        <f t="shared" si="10"/>
        <v>656</v>
      </c>
      <c r="B659" s="140" t="s">
        <v>1002</v>
      </c>
      <c r="C659" s="151" t="s">
        <v>8647</v>
      </c>
      <c r="D659" s="140" t="s">
        <v>5074</v>
      </c>
      <c r="E659" s="140" t="s">
        <v>5522</v>
      </c>
      <c r="F659" s="140" t="s">
        <v>5260</v>
      </c>
      <c r="G659" s="140" t="s">
        <v>7137</v>
      </c>
      <c r="H659" s="151" t="s">
        <v>4119</v>
      </c>
      <c r="I659" s="161" t="s">
        <v>2670</v>
      </c>
    </row>
    <row r="660" spans="1:9" ht="27.95" customHeight="1" x14ac:dyDescent="0.25">
      <c r="A660" s="145">
        <f t="shared" si="10"/>
        <v>657</v>
      </c>
      <c r="B660" s="146" t="s">
        <v>1003</v>
      </c>
      <c r="C660" s="147" t="s">
        <v>8648</v>
      </c>
      <c r="D660" s="146" t="s">
        <v>5126</v>
      </c>
      <c r="E660" s="146" t="s">
        <v>5217</v>
      </c>
      <c r="F660" s="146" t="s">
        <v>5779</v>
      </c>
      <c r="G660" s="146" t="s">
        <v>7138</v>
      </c>
      <c r="H660" s="147" t="s">
        <v>4120</v>
      </c>
      <c r="I660" s="157" t="s">
        <v>2671</v>
      </c>
    </row>
    <row r="661" spans="1:9" ht="27.95" customHeight="1" x14ac:dyDescent="0.25">
      <c r="A661" s="148">
        <f t="shared" si="10"/>
        <v>658</v>
      </c>
      <c r="B661" s="149" t="s">
        <v>1004</v>
      </c>
      <c r="C661" s="150" t="s">
        <v>8649</v>
      </c>
      <c r="D661" s="149" t="s">
        <v>5126</v>
      </c>
      <c r="E661" s="149" t="s">
        <v>5542</v>
      </c>
      <c r="F661" s="149" t="s">
        <v>5780</v>
      </c>
      <c r="G661" s="149" t="s">
        <v>7139</v>
      </c>
      <c r="H661" s="150" t="s">
        <v>4121</v>
      </c>
      <c r="I661" s="158" t="s">
        <v>2672</v>
      </c>
    </row>
    <row r="662" spans="1:9" ht="27.95" customHeight="1" x14ac:dyDescent="0.25">
      <c r="A662" s="130">
        <f t="shared" si="10"/>
        <v>659</v>
      </c>
      <c r="B662" s="131" t="s">
        <v>1005</v>
      </c>
      <c r="C662" s="132" t="s">
        <v>8650</v>
      </c>
      <c r="D662" s="131" t="s">
        <v>5071</v>
      </c>
      <c r="E662" s="131" t="s">
        <v>5404</v>
      </c>
      <c r="F662" s="131" t="s">
        <v>5781</v>
      </c>
      <c r="G662" s="131" t="s">
        <v>7140</v>
      </c>
      <c r="H662" s="132" t="s">
        <v>4122</v>
      </c>
      <c r="I662" s="159" t="s">
        <v>2673</v>
      </c>
    </row>
    <row r="663" spans="1:9" ht="27.95" customHeight="1" x14ac:dyDescent="0.25">
      <c r="A663" s="142">
        <f t="shared" si="10"/>
        <v>660</v>
      </c>
      <c r="B663" s="143" t="s">
        <v>1006</v>
      </c>
      <c r="C663" s="144" t="s">
        <v>8651</v>
      </c>
      <c r="D663" s="143" t="s">
        <v>5074</v>
      </c>
      <c r="E663" s="143" t="s">
        <v>5225</v>
      </c>
      <c r="F663" s="143" t="s">
        <v>5782</v>
      </c>
      <c r="G663" s="143" t="s">
        <v>7141</v>
      </c>
      <c r="H663" s="144" t="s">
        <v>4123</v>
      </c>
      <c r="I663" s="160" t="s">
        <v>2674</v>
      </c>
    </row>
    <row r="664" spans="1:9" ht="27.95" customHeight="1" x14ac:dyDescent="0.25">
      <c r="A664" s="139">
        <f t="shared" si="10"/>
        <v>661</v>
      </c>
      <c r="B664" s="140" t="s">
        <v>1007</v>
      </c>
      <c r="C664" s="151" t="s">
        <v>8652</v>
      </c>
      <c r="D664" s="140" t="s">
        <v>5106</v>
      </c>
      <c r="E664" s="140" t="s">
        <v>5586</v>
      </c>
      <c r="F664" s="140" t="s">
        <v>5783</v>
      </c>
      <c r="G664" s="140" t="s">
        <v>7142</v>
      </c>
      <c r="H664" s="151" t="s">
        <v>4124</v>
      </c>
      <c r="I664" s="161" t="s">
        <v>2675</v>
      </c>
    </row>
    <row r="665" spans="1:9" ht="27.95" customHeight="1" x14ac:dyDescent="0.25">
      <c r="A665" s="145">
        <f t="shared" si="10"/>
        <v>662</v>
      </c>
      <c r="B665" s="146" t="s">
        <v>1008</v>
      </c>
      <c r="C665" s="147" t="s">
        <v>8653</v>
      </c>
      <c r="D665" s="146" t="s">
        <v>5071</v>
      </c>
      <c r="E665" s="146" t="s">
        <v>5537</v>
      </c>
      <c r="F665" s="146" t="s">
        <v>5784</v>
      </c>
      <c r="G665" s="146" t="s">
        <v>7143</v>
      </c>
      <c r="H665" s="147" t="s">
        <v>4125</v>
      </c>
      <c r="I665" s="157" t="s">
        <v>2676</v>
      </c>
    </row>
    <row r="666" spans="1:9" ht="27.95" customHeight="1" x14ac:dyDescent="0.25">
      <c r="A666" s="148">
        <f t="shared" si="10"/>
        <v>663</v>
      </c>
      <c r="B666" s="149" t="s">
        <v>1009</v>
      </c>
      <c r="C666" s="150" t="s">
        <v>8654</v>
      </c>
      <c r="D666" s="149" t="s">
        <v>5066</v>
      </c>
      <c r="E666" s="149" t="s">
        <v>5080</v>
      </c>
      <c r="F666" s="149" t="s">
        <v>5785</v>
      </c>
      <c r="G666" s="149" t="s">
        <v>7144</v>
      </c>
      <c r="H666" s="150" t="s">
        <v>4126</v>
      </c>
      <c r="I666" s="158" t="s">
        <v>2677</v>
      </c>
    </row>
    <row r="667" spans="1:9" ht="27.95" customHeight="1" x14ac:dyDescent="0.25">
      <c r="A667" s="130">
        <f t="shared" si="10"/>
        <v>664</v>
      </c>
      <c r="B667" s="131" t="s">
        <v>1010</v>
      </c>
      <c r="C667" s="132" t="s">
        <v>8655</v>
      </c>
      <c r="D667" s="131" t="s">
        <v>5088</v>
      </c>
      <c r="E667" s="131" t="s">
        <v>5088</v>
      </c>
      <c r="F667" s="131" t="s">
        <v>5786</v>
      </c>
      <c r="G667" s="131" t="s">
        <v>7145</v>
      </c>
      <c r="H667" s="132" t="s">
        <v>4127</v>
      </c>
      <c r="I667" s="159" t="s">
        <v>2678</v>
      </c>
    </row>
    <row r="668" spans="1:9" ht="27.95" customHeight="1" x14ac:dyDescent="0.25">
      <c r="A668" s="142">
        <f t="shared" si="10"/>
        <v>665</v>
      </c>
      <c r="B668" s="143" t="s">
        <v>1011</v>
      </c>
      <c r="C668" s="144" t="s">
        <v>8656</v>
      </c>
      <c r="D668" s="143" t="s">
        <v>5140</v>
      </c>
      <c r="E668" s="143" t="s">
        <v>5141</v>
      </c>
      <c r="F668" s="143" t="s">
        <v>5787</v>
      </c>
      <c r="G668" s="143" t="s">
        <v>7146</v>
      </c>
      <c r="H668" s="144" t="s">
        <v>4128</v>
      </c>
      <c r="I668" s="160" t="s">
        <v>2679</v>
      </c>
    </row>
    <row r="669" spans="1:9" ht="27.95" customHeight="1" x14ac:dyDescent="0.25">
      <c r="A669" s="139">
        <f t="shared" si="10"/>
        <v>666</v>
      </c>
      <c r="B669" s="140" t="s">
        <v>1012</v>
      </c>
      <c r="C669" s="151" t="s">
        <v>8657</v>
      </c>
      <c r="D669" s="140" t="s">
        <v>5153</v>
      </c>
      <c r="E669" s="140" t="s">
        <v>5153</v>
      </c>
      <c r="F669" s="140" t="s">
        <v>5788</v>
      </c>
      <c r="G669" s="140" t="s">
        <v>7147</v>
      </c>
      <c r="H669" s="151"/>
      <c r="I669" s="161"/>
    </row>
    <row r="670" spans="1:9" ht="27.95" customHeight="1" x14ac:dyDescent="0.25">
      <c r="A670" s="145">
        <f t="shared" si="10"/>
        <v>667</v>
      </c>
      <c r="B670" s="146" t="s">
        <v>1013</v>
      </c>
      <c r="C670" s="147" t="s">
        <v>8658</v>
      </c>
      <c r="D670" s="146" t="s">
        <v>5598</v>
      </c>
      <c r="E670" s="146" t="s">
        <v>5711</v>
      </c>
      <c r="F670" s="146" t="s">
        <v>5789</v>
      </c>
      <c r="G670" s="146" t="s">
        <v>7148</v>
      </c>
      <c r="H670" s="147" t="s">
        <v>4129</v>
      </c>
      <c r="I670" s="157" t="s">
        <v>2680</v>
      </c>
    </row>
    <row r="671" spans="1:9" ht="27.95" customHeight="1" x14ac:dyDescent="0.25">
      <c r="A671" s="148">
        <f t="shared" si="10"/>
        <v>668</v>
      </c>
      <c r="B671" s="149" t="s">
        <v>1014</v>
      </c>
      <c r="C671" s="150" t="s">
        <v>8659</v>
      </c>
      <c r="D671" s="149" t="s">
        <v>5172</v>
      </c>
      <c r="E671" s="149" t="s">
        <v>5247</v>
      </c>
      <c r="F671" s="149" t="s">
        <v>5790</v>
      </c>
      <c r="G671" s="149" t="s">
        <v>7149</v>
      </c>
      <c r="H671" s="150" t="s">
        <v>4130</v>
      </c>
      <c r="I671" s="158" t="s">
        <v>2681</v>
      </c>
    </row>
    <row r="672" spans="1:9" ht="27.95" customHeight="1" x14ac:dyDescent="0.25">
      <c r="A672" s="130">
        <f t="shared" si="10"/>
        <v>669</v>
      </c>
      <c r="B672" s="131" t="s">
        <v>1015</v>
      </c>
      <c r="C672" s="132" t="s">
        <v>8660</v>
      </c>
      <c r="D672" s="131" t="s">
        <v>5071</v>
      </c>
      <c r="E672" s="131" t="s">
        <v>5404</v>
      </c>
      <c r="F672" s="131" t="s">
        <v>5791</v>
      </c>
      <c r="G672" s="131" t="s">
        <v>7150</v>
      </c>
      <c r="H672" s="132" t="s">
        <v>4131</v>
      </c>
      <c r="I672" s="159" t="s">
        <v>2682</v>
      </c>
    </row>
    <row r="673" spans="1:9" ht="27.95" customHeight="1" x14ac:dyDescent="0.25">
      <c r="A673" s="142">
        <f t="shared" si="10"/>
        <v>670</v>
      </c>
      <c r="B673" s="143" t="s">
        <v>1016</v>
      </c>
      <c r="C673" s="144" t="s">
        <v>8660</v>
      </c>
      <c r="D673" s="143" t="s">
        <v>5071</v>
      </c>
      <c r="E673" s="143" t="s">
        <v>5404</v>
      </c>
      <c r="F673" s="143" t="s">
        <v>5791</v>
      </c>
      <c r="G673" s="143" t="s">
        <v>7150</v>
      </c>
      <c r="H673" s="144" t="s">
        <v>4132</v>
      </c>
      <c r="I673" s="160" t="s">
        <v>2683</v>
      </c>
    </row>
    <row r="674" spans="1:9" ht="27.95" customHeight="1" x14ac:dyDescent="0.25">
      <c r="A674" s="139">
        <f t="shared" si="10"/>
        <v>671</v>
      </c>
      <c r="B674" s="140" t="s">
        <v>1017</v>
      </c>
      <c r="C674" s="151" t="s">
        <v>8661</v>
      </c>
      <c r="D674" s="140" t="s">
        <v>5200</v>
      </c>
      <c r="E674" s="140" t="s">
        <v>5214</v>
      </c>
      <c r="F674" s="140" t="s">
        <v>5792</v>
      </c>
      <c r="G674" s="140" t="s">
        <v>7151</v>
      </c>
      <c r="H674" s="151" t="s">
        <v>4133</v>
      </c>
      <c r="I674" s="161" t="s">
        <v>2684</v>
      </c>
    </row>
    <row r="675" spans="1:9" ht="27.95" customHeight="1" x14ac:dyDescent="0.25">
      <c r="A675" s="145">
        <f t="shared" si="10"/>
        <v>672</v>
      </c>
      <c r="B675" s="146" t="s">
        <v>1018</v>
      </c>
      <c r="C675" s="147" t="s">
        <v>8662</v>
      </c>
      <c r="D675" s="146" t="s">
        <v>5126</v>
      </c>
      <c r="E675" s="146" t="s">
        <v>5151</v>
      </c>
      <c r="F675" s="146" t="s">
        <v>5061</v>
      </c>
      <c r="G675" s="146" t="s">
        <v>7152</v>
      </c>
      <c r="H675" s="147" t="s">
        <v>4134</v>
      </c>
      <c r="I675" s="157" t="s">
        <v>2685</v>
      </c>
    </row>
    <row r="676" spans="1:9" ht="27.95" customHeight="1" x14ac:dyDescent="0.25">
      <c r="A676" s="148">
        <f t="shared" si="10"/>
        <v>673</v>
      </c>
      <c r="B676" s="149" t="s">
        <v>1019</v>
      </c>
      <c r="C676" s="150" t="s">
        <v>8663</v>
      </c>
      <c r="D676" s="149" t="s">
        <v>5074</v>
      </c>
      <c r="E676" s="149" t="s">
        <v>5225</v>
      </c>
      <c r="F676" s="149" t="s">
        <v>5061</v>
      </c>
      <c r="G676" s="149" t="s">
        <v>7152</v>
      </c>
      <c r="H676" s="150"/>
      <c r="I676" s="158"/>
    </row>
    <row r="677" spans="1:9" ht="27.95" customHeight="1" x14ac:dyDescent="0.25">
      <c r="A677" s="130">
        <f t="shared" si="10"/>
        <v>674</v>
      </c>
      <c r="B677" s="131" t="s">
        <v>1020</v>
      </c>
      <c r="C677" s="132" t="s">
        <v>8662</v>
      </c>
      <c r="D677" s="131" t="s">
        <v>5126</v>
      </c>
      <c r="E677" s="131" t="s">
        <v>5151</v>
      </c>
      <c r="F677" s="131" t="s">
        <v>5061</v>
      </c>
      <c r="G677" s="131" t="s">
        <v>7152</v>
      </c>
      <c r="H677" s="132" t="s">
        <v>4135</v>
      </c>
      <c r="I677" s="159" t="s">
        <v>2686</v>
      </c>
    </row>
    <row r="678" spans="1:9" ht="27.95" customHeight="1" x14ac:dyDescent="0.25">
      <c r="A678" s="142">
        <f t="shared" si="10"/>
        <v>675</v>
      </c>
      <c r="B678" s="143" t="s">
        <v>1021</v>
      </c>
      <c r="C678" s="144" t="s">
        <v>8664</v>
      </c>
      <c r="D678" s="143" t="s">
        <v>5082</v>
      </c>
      <c r="E678" s="143" t="s">
        <v>5094</v>
      </c>
      <c r="F678" s="143" t="s">
        <v>5793</v>
      </c>
      <c r="G678" s="143" t="s">
        <v>7153</v>
      </c>
      <c r="H678" s="144" t="s">
        <v>4136</v>
      </c>
      <c r="I678" s="160" t="s">
        <v>2687</v>
      </c>
    </row>
    <row r="679" spans="1:9" ht="27.95" customHeight="1" x14ac:dyDescent="0.25">
      <c r="A679" s="139">
        <f t="shared" si="10"/>
        <v>676</v>
      </c>
      <c r="B679" s="140" t="s">
        <v>1022</v>
      </c>
      <c r="C679" s="151" t="s">
        <v>8665</v>
      </c>
      <c r="D679" s="140" t="s">
        <v>5200</v>
      </c>
      <c r="E679" s="140" t="s">
        <v>5214</v>
      </c>
      <c r="F679" s="140" t="s">
        <v>5794</v>
      </c>
      <c r="G679" s="140" t="s">
        <v>7154</v>
      </c>
      <c r="H679" s="151" t="s">
        <v>4137</v>
      </c>
      <c r="I679" s="161" t="s">
        <v>2688</v>
      </c>
    </row>
    <row r="680" spans="1:9" ht="27.95" customHeight="1" x14ac:dyDescent="0.25">
      <c r="A680" s="145">
        <f t="shared" si="10"/>
        <v>677</v>
      </c>
      <c r="B680" s="146" t="s">
        <v>1023</v>
      </c>
      <c r="C680" s="147" t="s">
        <v>8666</v>
      </c>
      <c r="D680" s="146" t="s">
        <v>5200</v>
      </c>
      <c r="E680" s="146" t="s">
        <v>5430</v>
      </c>
      <c r="F680" s="146" t="s">
        <v>5795</v>
      </c>
      <c r="G680" s="146" t="s">
        <v>7155</v>
      </c>
      <c r="H680" s="147" t="s">
        <v>4138</v>
      </c>
      <c r="I680" s="157" t="s">
        <v>2689</v>
      </c>
    </row>
    <row r="681" spans="1:9" ht="27.95" customHeight="1" x14ac:dyDescent="0.25">
      <c r="A681" s="148">
        <f t="shared" si="10"/>
        <v>678</v>
      </c>
      <c r="B681" s="149" t="s">
        <v>1024</v>
      </c>
      <c r="C681" s="150" t="s">
        <v>8667</v>
      </c>
      <c r="D681" s="149" t="s">
        <v>5071</v>
      </c>
      <c r="E681" s="149" t="s">
        <v>5160</v>
      </c>
      <c r="F681" s="149" t="s">
        <v>5796</v>
      </c>
      <c r="G681" s="149" t="s">
        <v>7156</v>
      </c>
      <c r="H681" s="150" t="s">
        <v>4139</v>
      </c>
      <c r="I681" s="158" t="s">
        <v>2690</v>
      </c>
    </row>
    <row r="682" spans="1:9" ht="27.95" customHeight="1" x14ac:dyDescent="0.25">
      <c r="A682" s="130">
        <f t="shared" si="10"/>
        <v>679</v>
      </c>
      <c r="B682" s="131" t="s">
        <v>1025</v>
      </c>
      <c r="C682" s="132" t="s">
        <v>8668</v>
      </c>
      <c r="D682" s="131" t="s">
        <v>5126</v>
      </c>
      <c r="E682" s="131" t="s">
        <v>5126</v>
      </c>
      <c r="F682" s="131" t="s">
        <v>5797</v>
      </c>
      <c r="G682" s="131" t="s">
        <v>7157</v>
      </c>
      <c r="H682" s="132"/>
      <c r="I682" s="159"/>
    </row>
    <row r="683" spans="1:9" ht="27.95" customHeight="1" x14ac:dyDescent="0.25">
      <c r="A683" s="142">
        <f t="shared" si="10"/>
        <v>680</v>
      </c>
      <c r="B683" s="143" t="s">
        <v>1026</v>
      </c>
      <c r="C683" s="144" t="s">
        <v>8669</v>
      </c>
      <c r="D683" s="143" t="s">
        <v>5126</v>
      </c>
      <c r="E683" s="143" t="s">
        <v>5127</v>
      </c>
      <c r="F683" s="143" t="s">
        <v>5798</v>
      </c>
      <c r="G683" s="143" t="s">
        <v>7158</v>
      </c>
      <c r="H683" s="144" t="s">
        <v>4140</v>
      </c>
      <c r="I683" s="160" t="s">
        <v>2396</v>
      </c>
    </row>
    <row r="684" spans="1:9" ht="27.95" customHeight="1" x14ac:dyDescent="0.25">
      <c r="A684" s="139">
        <f t="shared" si="10"/>
        <v>681</v>
      </c>
      <c r="B684" s="140" t="s">
        <v>1027</v>
      </c>
      <c r="C684" s="151" t="s">
        <v>8670</v>
      </c>
      <c r="D684" s="140" t="s">
        <v>5071</v>
      </c>
      <c r="E684" s="140" t="s">
        <v>5308</v>
      </c>
      <c r="F684" s="140" t="s">
        <v>5799</v>
      </c>
      <c r="G684" s="140" t="s">
        <v>7159</v>
      </c>
      <c r="H684" s="151" t="s">
        <v>4141</v>
      </c>
      <c r="I684" s="161" t="s">
        <v>2691</v>
      </c>
    </row>
    <row r="685" spans="1:9" ht="27.95" customHeight="1" x14ac:dyDescent="0.25">
      <c r="A685" s="145">
        <f t="shared" si="10"/>
        <v>682</v>
      </c>
      <c r="B685" s="146" t="s">
        <v>1028</v>
      </c>
      <c r="C685" s="147" t="s">
        <v>8671</v>
      </c>
      <c r="D685" s="146" t="s">
        <v>5172</v>
      </c>
      <c r="E685" s="146" t="s">
        <v>5172</v>
      </c>
      <c r="F685" s="146" t="s">
        <v>5800</v>
      </c>
      <c r="G685" s="146" t="s">
        <v>7160</v>
      </c>
      <c r="H685" s="147"/>
      <c r="I685" s="157"/>
    </row>
    <row r="686" spans="1:9" ht="27.95" customHeight="1" x14ac:dyDescent="0.25">
      <c r="A686" s="148">
        <f t="shared" si="10"/>
        <v>683</v>
      </c>
      <c r="B686" s="149" t="s">
        <v>1029</v>
      </c>
      <c r="C686" s="150" t="s">
        <v>8672</v>
      </c>
      <c r="D686" s="149" t="s">
        <v>5172</v>
      </c>
      <c r="E686" s="149" t="s">
        <v>5187</v>
      </c>
      <c r="F686" s="149" t="s">
        <v>5801</v>
      </c>
      <c r="G686" s="149" t="s">
        <v>7161</v>
      </c>
      <c r="H686" s="150" t="s">
        <v>4142</v>
      </c>
      <c r="I686" s="158" t="s">
        <v>2692</v>
      </c>
    </row>
    <row r="687" spans="1:9" ht="27.95" customHeight="1" x14ac:dyDescent="0.25">
      <c r="A687" s="130">
        <f t="shared" si="10"/>
        <v>684</v>
      </c>
      <c r="B687" s="131" t="s">
        <v>1030</v>
      </c>
      <c r="C687" s="132" t="s">
        <v>8673</v>
      </c>
      <c r="D687" s="131" t="s">
        <v>5063</v>
      </c>
      <c r="E687" s="131" t="s">
        <v>5335</v>
      </c>
      <c r="F687" s="131" t="s">
        <v>5801</v>
      </c>
      <c r="G687" s="131" t="s">
        <v>7161</v>
      </c>
      <c r="H687" s="132" t="s">
        <v>4143</v>
      </c>
      <c r="I687" s="159" t="s">
        <v>2693</v>
      </c>
    </row>
    <row r="688" spans="1:9" ht="27.95" customHeight="1" x14ac:dyDescent="0.25">
      <c r="A688" s="142">
        <f t="shared" si="10"/>
        <v>685</v>
      </c>
      <c r="B688" s="143" t="s">
        <v>1031</v>
      </c>
      <c r="C688" s="144" t="s">
        <v>8672</v>
      </c>
      <c r="D688" s="143" t="s">
        <v>5172</v>
      </c>
      <c r="E688" s="143" t="s">
        <v>5187</v>
      </c>
      <c r="F688" s="143" t="s">
        <v>5801</v>
      </c>
      <c r="G688" s="143" t="s">
        <v>7161</v>
      </c>
      <c r="H688" s="144" t="s">
        <v>4144</v>
      </c>
      <c r="I688" s="160" t="s">
        <v>2694</v>
      </c>
    </row>
    <row r="689" spans="1:9" ht="27.95" customHeight="1" x14ac:dyDescent="0.25">
      <c r="A689" s="139">
        <f t="shared" si="10"/>
        <v>686</v>
      </c>
      <c r="B689" s="140" t="s">
        <v>1032</v>
      </c>
      <c r="C689" s="151" t="s">
        <v>8672</v>
      </c>
      <c r="D689" s="140" t="s">
        <v>5172</v>
      </c>
      <c r="E689" s="140" t="s">
        <v>5187</v>
      </c>
      <c r="F689" s="140" t="s">
        <v>5801</v>
      </c>
      <c r="G689" s="140" t="s">
        <v>7161</v>
      </c>
      <c r="H689" s="151" t="s">
        <v>3809</v>
      </c>
      <c r="I689" s="161" t="s">
        <v>2695</v>
      </c>
    </row>
    <row r="690" spans="1:9" ht="27.95" customHeight="1" x14ac:dyDescent="0.25">
      <c r="A690" s="145">
        <f t="shared" si="10"/>
        <v>687</v>
      </c>
      <c r="B690" s="146" t="s">
        <v>1033</v>
      </c>
      <c r="C690" s="147" t="s">
        <v>8674</v>
      </c>
      <c r="D690" s="146" t="s">
        <v>5172</v>
      </c>
      <c r="E690" s="146" t="s">
        <v>5251</v>
      </c>
      <c r="F690" s="146" t="s">
        <v>5802</v>
      </c>
      <c r="G690" s="146" t="s">
        <v>7162</v>
      </c>
      <c r="H690" s="147" t="s">
        <v>4145</v>
      </c>
      <c r="I690" s="157" t="s">
        <v>2696</v>
      </c>
    </row>
    <row r="691" spans="1:9" ht="27.95" customHeight="1" x14ac:dyDescent="0.25">
      <c r="A691" s="148">
        <f t="shared" si="10"/>
        <v>688</v>
      </c>
      <c r="B691" s="149" t="s">
        <v>1034</v>
      </c>
      <c r="C691" s="150" t="s">
        <v>8675</v>
      </c>
      <c r="D691" s="149" t="s">
        <v>5063</v>
      </c>
      <c r="E691" s="149" t="s">
        <v>5252</v>
      </c>
      <c r="F691" s="149" t="s">
        <v>5803</v>
      </c>
      <c r="G691" s="149" t="s">
        <v>7163</v>
      </c>
      <c r="H691" s="150" t="s">
        <v>4146</v>
      </c>
      <c r="I691" s="158"/>
    </row>
    <row r="692" spans="1:9" ht="27.95" customHeight="1" x14ac:dyDescent="0.25">
      <c r="A692" s="130">
        <f t="shared" si="10"/>
        <v>689</v>
      </c>
      <c r="B692" s="131" t="s">
        <v>1035</v>
      </c>
      <c r="C692" s="132" t="s">
        <v>8676</v>
      </c>
      <c r="D692" s="131" t="s">
        <v>5074</v>
      </c>
      <c r="E692" s="131" t="s">
        <v>5225</v>
      </c>
      <c r="F692" s="131" t="s">
        <v>5804</v>
      </c>
      <c r="G692" s="131" t="s">
        <v>7164</v>
      </c>
      <c r="H692" s="132" t="s">
        <v>4147</v>
      </c>
      <c r="I692" s="159" t="s">
        <v>2697</v>
      </c>
    </row>
    <row r="693" spans="1:9" ht="27.95" customHeight="1" x14ac:dyDescent="0.25">
      <c r="A693" s="142">
        <f t="shared" si="10"/>
        <v>690</v>
      </c>
      <c r="B693" s="143" t="s">
        <v>1036</v>
      </c>
      <c r="C693" s="144" t="s">
        <v>8677</v>
      </c>
      <c r="D693" s="143" t="s">
        <v>5082</v>
      </c>
      <c r="E693" s="143" t="s">
        <v>5535</v>
      </c>
      <c r="F693" s="143" t="s">
        <v>5805</v>
      </c>
      <c r="G693" s="143" t="s">
        <v>7165</v>
      </c>
      <c r="H693" s="144" t="s">
        <v>3573</v>
      </c>
      <c r="I693" s="160" t="s">
        <v>2698</v>
      </c>
    </row>
    <row r="694" spans="1:9" ht="27.95" customHeight="1" x14ac:dyDescent="0.25">
      <c r="A694" s="139">
        <f t="shared" si="10"/>
        <v>691</v>
      </c>
      <c r="B694" s="140" t="s">
        <v>1037</v>
      </c>
      <c r="C694" s="151" t="s">
        <v>8678</v>
      </c>
      <c r="D694" s="140" t="s">
        <v>5063</v>
      </c>
      <c r="E694" s="140" t="s">
        <v>5069</v>
      </c>
      <c r="F694" s="140" t="s">
        <v>5806</v>
      </c>
      <c r="G694" s="140" t="s">
        <v>7166</v>
      </c>
      <c r="H694" s="151"/>
      <c r="I694" s="161"/>
    </row>
    <row r="695" spans="1:9" ht="27.95" customHeight="1" x14ac:dyDescent="0.25">
      <c r="A695" s="145">
        <f t="shared" si="10"/>
        <v>692</v>
      </c>
      <c r="B695" s="146" t="s">
        <v>1038</v>
      </c>
      <c r="C695" s="147" t="s">
        <v>8679</v>
      </c>
      <c r="D695" s="146" t="s">
        <v>5137</v>
      </c>
      <c r="E695" s="146" t="s">
        <v>5807</v>
      </c>
      <c r="F695" s="146" t="s">
        <v>5808</v>
      </c>
      <c r="G695" s="146" t="s">
        <v>7167</v>
      </c>
      <c r="H695" s="147" t="s">
        <v>4148</v>
      </c>
      <c r="I695" s="157" t="s">
        <v>2699</v>
      </c>
    </row>
    <row r="696" spans="1:9" ht="27.95" customHeight="1" x14ac:dyDescent="0.25">
      <c r="A696" s="148">
        <f t="shared" si="10"/>
        <v>693</v>
      </c>
      <c r="B696" s="149" t="s">
        <v>1039</v>
      </c>
      <c r="C696" s="150" t="s">
        <v>8680</v>
      </c>
      <c r="D696" s="149" t="s">
        <v>5074</v>
      </c>
      <c r="E696" s="149" t="s">
        <v>5227</v>
      </c>
      <c r="F696" s="149" t="s">
        <v>5809</v>
      </c>
      <c r="G696" s="149" t="s">
        <v>7168</v>
      </c>
      <c r="H696" s="150"/>
      <c r="I696" s="158"/>
    </row>
    <row r="697" spans="1:9" ht="27.95" customHeight="1" x14ac:dyDescent="0.25">
      <c r="A697" s="130">
        <f t="shared" si="10"/>
        <v>694</v>
      </c>
      <c r="B697" s="131" t="s">
        <v>1040</v>
      </c>
      <c r="C697" s="132" t="s">
        <v>8681</v>
      </c>
      <c r="D697" s="131" t="s">
        <v>5082</v>
      </c>
      <c r="E697" s="131" t="s">
        <v>5094</v>
      </c>
      <c r="F697" s="131" t="s">
        <v>5810</v>
      </c>
      <c r="G697" s="131" t="s">
        <v>7169</v>
      </c>
      <c r="H697" s="132" t="s">
        <v>4149</v>
      </c>
      <c r="I697" s="159" t="s">
        <v>2700</v>
      </c>
    </row>
    <row r="698" spans="1:9" ht="27.95" customHeight="1" x14ac:dyDescent="0.25">
      <c r="A698" s="142">
        <f t="shared" si="10"/>
        <v>695</v>
      </c>
      <c r="B698" s="143" t="s">
        <v>1041</v>
      </c>
      <c r="C698" s="144" t="s">
        <v>8682</v>
      </c>
      <c r="D698" s="143" t="s">
        <v>5063</v>
      </c>
      <c r="E698" s="143" t="s">
        <v>5335</v>
      </c>
      <c r="F698" s="143" t="s">
        <v>5811</v>
      </c>
      <c r="G698" s="143" t="s">
        <v>7170</v>
      </c>
      <c r="H698" s="144" t="s">
        <v>4150</v>
      </c>
      <c r="I698" s="160" t="s">
        <v>2701</v>
      </c>
    </row>
    <row r="699" spans="1:9" ht="27.95" customHeight="1" x14ac:dyDescent="0.25">
      <c r="A699" s="139">
        <f t="shared" si="10"/>
        <v>696</v>
      </c>
      <c r="B699" s="140" t="s">
        <v>1042</v>
      </c>
      <c r="C699" s="151" t="s">
        <v>8683</v>
      </c>
      <c r="D699" s="140" t="s">
        <v>5071</v>
      </c>
      <c r="E699" s="140" t="s">
        <v>5308</v>
      </c>
      <c r="F699" s="140" t="s">
        <v>5812</v>
      </c>
      <c r="G699" s="140" t="s">
        <v>7171</v>
      </c>
      <c r="H699" s="151" t="s">
        <v>4151</v>
      </c>
      <c r="I699" s="161" t="s">
        <v>2702</v>
      </c>
    </row>
    <row r="700" spans="1:9" ht="27.95" customHeight="1" x14ac:dyDescent="0.25">
      <c r="A700" s="145">
        <f t="shared" si="10"/>
        <v>697</v>
      </c>
      <c r="B700" s="146" t="s">
        <v>1043</v>
      </c>
      <c r="C700" s="147" t="s">
        <v>8684</v>
      </c>
      <c r="D700" s="146" t="s">
        <v>5066</v>
      </c>
      <c r="E700" s="146" t="s">
        <v>5080</v>
      </c>
      <c r="F700" s="146" t="s">
        <v>5813</v>
      </c>
      <c r="G700" s="146" t="s">
        <v>7172</v>
      </c>
      <c r="H700" s="147" t="s">
        <v>4152</v>
      </c>
      <c r="I700" s="157" t="s">
        <v>2703</v>
      </c>
    </row>
    <row r="701" spans="1:9" ht="27.95" customHeight="1" x14ac:dyDescent="0.25">
      <c r="A701" s="148">
        <f t="shared" si="10"/>
        <v>698</v>
      </c>
      <c r="B701" s="149" t="s">
        <v>1044</v>
      </c>
      <c r="C701" s="150" t="s">
        <v>8685</v>
      </c>
      <c r="D701" s="149" t="s">
        <v>5153</v>
      </c>
      <c r="E701" s="149" t="s">
        <v>5574</v>
      </c>
      <c r="F701" s="149" t="s">
        <v>5814</v>
      </c>
      <c r="G701" s="149" t="s">
        <v>7173</v>
      </c>
      <c r="H701" s="150" t="s">
        <v>4153</v>
      </c>
      <c r="I701" s="158" t="s">
        <v>2704</v>
      </c>
    </row>
    <row r="702" spans="1:9" ht="27.95" customHeight="1" x14ac:dyDescent="0.25">
      <c r="A702" s="130">
        <f t="shared" si="10"/>
        <v>699</v>
      </c>
      <c r="B702" s="131" t="s">
        <v>1045</v>
      </c>
      <c r="C702" s="132" t="s">
        <v>8686</v>
      </c>
      <c r="D702" s="131" t="s">
        <v>5088</v>
      </c>
      <c r="E702" s="131" t="s">
        <v>5167</v>
      </c>
      <c r="F702" s="131" t="s">
        <v>5815</v>
      </c>
      <c r="G702" s="131" t="s">
        <v>7174</v>
      </c>
      <c r="H702" s="132" t="s">
        <v>4154</v>
      </c>
      <c r="I702" s="159" t="s">
        <v>2705</v>
      </c>
    </row>
    <row r="703" spans="1:9" ht="27.95" customHeight="1" x14ac:dyDescent="0.25">
      <c r="A703" s="142">
        <f t="shared" si="10"/>
        <v>700</v>
      </c>
      <c r="B703" s="143" t="s">
        <v>1046</v>
      </c>
      <c r="C703" s="144" t="s">
        <v>8686</v>
      </c>
      <c r="D703" s="143" t="s">
        <v>5088</v>
      </c>
      <c r="E703" s="143" t="s">
        <v>5167</v>
      </c>
      <c r="F703" s="143" t="s">
        <v>5815</v>
      </c>
      <c r="G703" s="143" t="s">
        <v>7174</v>
      </c>
      <c r="H703" s="144" t="s">
        <v>4155</v>
      </c>
      <c r="I703" s="160" t="s">
        <v>2706</v>
      </c>
    </row>
    <row r="704" spans="1:9" ht="27.95" customHeight="1" x14ac:dyDescent="0.25">
      <c r="A704" s="139">
        <f t="shared" si="10"/>
        <v>701</v>
      </c>
      <c r="B704" s="140" t="s">
        <v>1047</v>
      </c>
      <c r="C704" s="151" t="s">
        <v>8687</v>
      </c>
      <c r="D704" s="140" t="s">
        <v>5066</v>
      </c>
      <c r="E704" s="140" t="s">
        <v>5067</v>
      </c>
      <c r="F704" s="140" t="s">
        <v>5816</v>
      </c>
      <c r="G704" s="140" t="s">
        <v>7175</v>
      </c>
      <c r="H704" s="151" t="s">
        <v>4156</v>
      </c>
      <c r="I704" s="161" t="s">
        <v>2707</v>
      </c>
    </row>
    <row r="705" spans="1:9" ht="27.95" customHeight="1" x14ac:dyDescent="0.25">
      <c r="A705" s="145">
        <f t="shared" si="10"/>
        <v>702</v>
      </c>
      <c r="B705" s="146" t="s">
        <v>1048</v>
      </c>
      <c r="C705" s="147" t="s">
        <v>8688</v>
      </c>
      <c r="D705" s="146" t="s">
        <v>5106</v>
      </c>
      <c r="E705" s="146" t="s">
        <v>5236</v>
      </c>
      <c r="F705" s="146" t="s">
        <v>5817</v>
      </c>
      <c r="G705" s="146" t="s">
        <v>7176</v>
      </c>
      <c r="H705" s="147" t="s">
        <v>4157</v>
      </c>
      <c r="I705" s="157" t="s">
        <v>2708</v>
      </c>
    </row>
    <row r="706" spans="1:9" ht="27.95" customHeight="1" x14ac:dyDescent="0.25">
      <c r="A706" s="148">
        <f t="shared" si="10"/>
        <v>703</v>
      </c>
      <c r="B706" s="149" t="s">
        <v>1049</v>
      </c>
      <c r="C706" s="150" t="s">
        <v>8689</v>
      </c>
      <c r="D706" s="149" t="s">
        <v>5200</v>
      </c>
      <c r="E706" s="149" t="s">
        <v>5295</v>
      </c>
      <c r="F706" s="149" t="s">
        <v>5818</v>
      </c>
      <c r="G706" s="149" t="s">
        <v>7177</v>
      </c>
      <c r="H706" s="150" t="s">
        <v>4158</v>
      </c>
      <c r="I706" s="158"/>
    </row>
    <row r="707" spans="1:9" ht="27.95" customHeight="1" x14ac:dyDescent="0.25">
      <c r="A707" s="130">
        <f t="shared" si="10"/>
        <v>704</v>
      </c>
      <c r="B707" s="131" t="s">
        <v>1050</v>
      </c>
      <c r="C707" s="132" t="s">
        <v>8690</v>
      </c>
      <c r="D707" s="131" t="s">
        <v>5200</v>
      </c>
      <c r="E707" s="131" t="s">
        <v>5295</v>
      </c>
      <c r="F707" s="131" t="s">
        <v>5819</v>
      </c>
      <c r="G707" s="131" t="s">
        <v>7178</v>
      </c>
      <c r="H707" s="132" t="s">
        <v>4159</v>
      </c>
      <c r="I707" s="159" t="s">
        <v>2709</v>
      </c>
    </row>
    <row r="708" spans="1:9" ht="27.95" customHeight="1" x14ac:dyDescent="0.25">
      <c r="A708" s="142">
        <f t="shared" si="10"/>
        <v>705</v>
      </c>
      <c r="B708" s="143" t="s">
        <v>1051</v>
      </c>
      <c r="C708" s="144" t="s">
        <v>8691</v>
      </c>
      <c r="D708" s="143" t="s">
        <v>5200</v>
      </c>
      <c r="E708" s="143" t="s">
        <v>5277</v>
      </c>
      <c r="F708" s="143" t="s">
        <v>5820</v>
      </c>
      <c r="G708" s="143" t="s">
        <v>7179</v>
      </c>
      <c r="H708" s="144" t="s">
        <v>4160</v>
      </c>
      <c r="I708" s="160" t="s">
        <v>2710</v>
      </c>
    </row>
    <row r="709" spans="1:9" ht="27.95" customHeight="1" x14ac:dyDescent="0.25">
      <c r="A709" s="139">
        <f t="shared" ref="A709:A772" si="11">A708+1</f>
        <v>706</v>
      </c>
      <c r="B709" s="140" t="s">
        <v>1052</v>
      </c>
      <c r="C709" s="151" t="s">
        <v>8692</v>
      </c>
      <c r="D709" s="140" t="s">
        <v>5137</v>
      </c>
      <c r="E709" s="140" t="s">
        <v>5137</v>
      </c>
      <c r="F709" s="140" t="s">
        <v>5821</v>
      </c>
      <c r="G709" s="140" t="s">
        <v>7180</v>
      </c>
      <c r="H709" s="151" t="s">
        <v>4161</v>
      </c>
      <c r="I709" s="161" t="s">
        <v>2711</v>
      </c>
    </row>
    <row r="710" spans="1:9" ht="27.95" customHeight="1" x14ac:dyDescent="0.25">
      <c r="A710" s="145">
        <f t="shared" si="11"/>
        <v>707</v>
      </c>
      <c r="B710" s="146" t="s">
        <v>1053</v>
      </c>
      <c r="C710" s="147" t="s">
        <v>8693</v>
      </c>
      <c r="D710" s="146" t="s">
        <v>5172</v>
      </c>
      <c r="E710" s="146" t="s">
        <v>5172</v>
      </c>
      <c r="F710" s="146" t="s">
        <v>5822</v>
      </c>
      <c r="G710" s="146" t="s">
        <v>7181</v>
      </c>
      <c r="H710" s="147" t="s">
        <v>4162</v>
      </c>
      <c r="I710" s="157" t="s">
        <v>2712</v>
      </c>
    </row>
    <row r="711" spans="1:9" ht="27.95" customHeight="1" x14ac:dyDescent="0.25">
      <c r="A711" s="148">
        <f t="shared" si="11"/>
        <v>708</v>
      </c>
      <c r="B711" s="149" t="s">
        <v>1054</v>
      </c>
      <c r="C711" s="150" t="s">
        <v>8694</v>
      </c>
      <c r="D711" s="149" t="s">
        <v>5168</v>
      </c>
      <c r="E711" s="149" t="s">
        <v>5169</v>
      </c>
      <c r="F711" s="149" t="s">
        <v>5823</v>
      </c>
      <c r="G711" s="149" t="s">
        <v>7182</v>
      </c>
      <c r="H711" s="150" t="s">
        <v>4163</v>
      </c>
      <c r="I711" s="158" t="s">
        <v>2713</v>
      </c>
    </row>
    <row r="712" spans="1:9" ht="27.95" customHeight="1" x14ac:dyDescent="0.25">
      <c r="A712" s="130">
        <f t="shared" si="11"/>
        <v>709</v>
      </c>
      <c r="B712" s="131" t="s">
        <v>1055</v>
      </c>
      <c r="C712" s="132" t="s">
        <v>8695</v>
      </c>
      <c r="D712" s="131" t="s">
        <v>5074</v>
      </c>
      <c r="E712" s="131" t="s">
        <v>5464</v>
      </c>
      <c r="F712" s="131" t="s">
        <v>5824</v>
      </c>
      <c r="G712" s="131" t="s">
        <v>7183</v>
      </c>
      <c r="H712" s="132"/>
      <c r="I712" s="159"/>
    </row>
    <row r="713" spans="1:9" ht="27.95" customHeight="1" x14ac:dyDescent="0.25">
      <c r="A713" s="142">
        <f t="shared" si="11"/>
        <v>710</v>
      </c>
      <c r="B713" s="143" t="s">
        <v>1056</v>
      </c>
      <c r="C713" s="144" t="s">
        <v>8696</v>
      </c>
      <c r="D713" s="143" t="s">
        <v>5126</v>
      </c>
      <c r="E713" s="143" t="s">
        <v>5126</v>
      </c>
      <c r="F713" s="143" t="s">
        <v>5825</v>
      </c>
      <c r="G713" s="143" t="s">
        <v>7184</v>
      </c>
      <c r="H713" s="144" t="s">
        <v>4164</v>
      </c>
      <c r="I713" s="160" t="s">
        <v>2714</v>
      </c>
    </row>
    <row r="714" spans="1:9" ht="27.95" customHeight="1" x14ac:dyDescent="0.25">
      <c r="A714" s="139">
        <f t="shared" si="11"/>
        <v>711</v>
      </c>
      <c r="B714" s="140" t="s">
        <v>1057</v>
      </c>
      <c r="C714" s="151" t="s">
        <v>8697</v>
      </c>
      <c r="D714" s="140" t="s">
        <v>5153</v>
      </c>
      <c r="E714" s="140" t="s">
        <v>5574</v>
      </c>
      <c r="F714" s="140" t="s">
        <v>5826</v>
      </c>
      <c r="G714" s="140" t="s">
        <v>7185</v>
      </c>
      <c r="H714" s="151" t="s">
        <v>4165</v>
      </c>
      <c r="I714" s="161" t="s">
        <v>2715</v>
      </c>
    </row>
    <row r="715" spans="1:9" ht="27.95" customHeight="1" x14ac:dyDescent="0.25">
      <c r="A715" s="145">
        <f t="shared" si="11"/>
        <v>712</v>
      </c>
      <c r="B715" s="146" t="s">
        <v>1058</v>
      </c>
      <c r="C715" s="147" t="s">
        <v>8698</v>
      </c>
      <c r="D715" s="146" t="s">
        <v>5074</v>
      </c>
      <c r="E715" s="146" t="s">
        <v>5225</v>
      </c>
      <c r="F715" s="146" t="s">
        <v>5225</v>
      </c>
      <c r="G715" s="146" t="s">
        <v>7186</v>
      </c>
      <c r="H715" s="147" t="s">
        <v>4166</v>
      </c>
      <c r="I715" s="157" t="s">
        <v>2716</v>
      </c>
    </row>
    <row r="716" spans="1:9" ht="27.95" customHeight="1" x14ac:dyDescent="0.25">
      <c r="A716" s="148">
        <f t="shared" si="11"/>
        <v>713</v>
      </c>
      <c r="B716" s="149" t="s">
        <v>1059</v>
      </c>
      <c r="C716" s="150" t="s">
        <v>8699</v>
      </c>
      <c r="D716" s="149" t="s">
        <v>5106</v>
      </c>
      <c r="E716" s="149" t="s">
        <v>5503</v>
      </c>
      <c r="F716" s="149" t="s">
        <v>5827</v>
      </c>
      <c r="G716" s="149" t="s">
        <v>7187</v>
      </c>
      <c r="H716" s="150" t="s">
        <v>4167</v>
      </c>
      <c r="I716" s="158" t="s">
        <v>2717</v>
      </c>
    </row>
    <row r="717" spans="1:9" ht="27.95" customHeight="1" x14ac:dyDescent="0.25">
      <c r="A717" s="130">
        <f t="shared" si="11"/>
        <v>714</v>
      </c>
      <c r="B717" s="131" t="s">
        <v>1060</v>
      </c>
      <c r="C717" s="132" t="s">
        <v>8700</v>
      </c>
      <c r="D717" s="131" t="s">
        <v>5063</v>
      </c>
      <c r="E717" s="131" t="s">
        <v>5335</v>
      </c>
      <c r="F717" s="131" t="s">
        <v>5827</v>
      </c>
      <c r="G717" s="131" t="s">
        <v>7187</v>
      </c>
      <c r="H717" s="132" t="s">
        <v>4168</v>
      </c>
      <c r="I717" s="159" t="s">
        <v>2718</v>
      </c>
    </row>
    <row r="718" spans="1:9" ht="27.95" customHeight="1" x14ac:dyDescent="0.25">
      <c r="A718" s="142">
        <f t="shared" si="11"/>
        <v>715</v>
      </c>
      <c r="B718" s="143" t="s">
        <v>1061</v>
      </c>
      <c r="C718" s="144" t="s">
        <v>8701</v>
      </c>
      <c r="D718" s="143" t="s">
        <v>5071</v>
      </c>
      <c r="E718" s="143" t="s">
        <v>5174</v>
      </c>
      <c r="F718" s="143" t="s">
        <v>5828</v>
      </c>
      <c r="G718" s="143" t="s">
        <v>7188</v>
      </c>
      <c r="H718" s="144" t="s">
        <v>4169</v>
      </c>
      <c r="I718" s="160" t="s">
        <v>2719</v>
      </c>
    </row>
    <row r="719" spans="1:9" ht="27.95" customHeight="1" x14ac:dyDescent="0.25">
      <c r="A719" s="139">
        <f t="shared" si="11"/>
        <v>716</v>
      </c>
      <c r="B719" s="140" t="s">
        <v>1062</v>
      </c>
      <c r="C719" s="151" t="s">
        <v>8702</v>
      </c>
      <c r="D719" s="140" t="s">
        <v>5168</v>
      </c>
      <c r="E719" s="140" t="s">
        <v>5310</v>
      </c>
      <c r="F719" s="140" t="s">
        <v>5828</v>
      </c>
      <c r="G719" s="140" t="s">
        <v>7188</v>
      </c>
      <c r="H719" s="151" t="s">
        <v>4170</v>
      </c>
      <c r="I719" s="161" t="s">
        <v>2720</v>
      </c>
    </row>
    <row r="720" spans="1:9" ht="27.95" customHeight="1" x14ac:dyDescent="0.25">
      <c r="A720" s="145">
        <f t="shared" si="11"/>
        <v>717</v>
      </c>
      <c r="B720" s="146" t="s">
        <v>1063</v>
      </c>
      <c r="C720" s="147" t="s">
        <v>8703</v>
      </c>
      <c r="D720" s="146" t="s">
        <v>5074</v>
      </c>
      <c r="E720" s="146" t="s">
        <v>5162</v>
      </c>
      <c r="F720" s="146" t="s">
        <v>5829</v>
      </c>
      <c r="G720" s="146" t="s">
        <v>7189</v>
      </c>
      <c r="H720" s="147" t="s">
        <v>4171</v>
      </c>
      <c r="I720" s="157" t="s">
        <v>2721</v>
      </c>
    </row>
    <row r="721" spans="1:9" ht="27.95" customHeight="1" x14ac:dyDescent="0.25">
      <c r="A721" s="148">
        <f t="shared" si="11"/>
        <v>718</v>
      </c>
      <c r="B721" s="149" t="s">
        <v>1064</v>
      </c>
      <c r="C721" s="150" t="s">
        <v>8704</v>
      </c>
      <c r="D721" s="149" t="s">
        <v>5126</v>
      </c>
      <c r="E721" s="149" t="s">
        <v>5210</v>
      </c>
      <c r="F721" s="149" t="s">
        <v>5830</v>
      </c>
      <c r="G721" s="149" t="s">
        <v>7190</v>
      </c>
      <c r="H721" s="150" t="s">
        <v>4172</v>
      </c>
      <c r="I721" s="158" t="s">
        <v>2722</v>
      </c>
    </row>
    <row r="722" spans="1:9" ht="27.95" customHeight="1" x14ac:dyDescent="0.25">
      <c r="A722" s="130">
        <f t="shared" si="11"/>
        <v>719</v>
      </c>
      <c r="B722" s="131" t="s">
        <v>1065</v>
      </c>
      <c r="C722" s="132" t="s">
        <v>8705</v>
      </c>
      <c r="D722" s="131" t="s">
        <v>5074</v>
      </c>
      <c r="E722" s="131" t="s">
        <v>5227</v>
      </c>
      <c r="F722" s="131" t="s">
        <v>5831</v>
      </c>
      <c r="G722" s="131" t="s">
        <v>7191</v>
      </c>
      <c r="H722" s="132" t="s">
        <v>4173</v>
      </c>
      <c r="I722" s="159" t="s">
        <v>2723</v>
      </c>
    </row>
    <row r="723" spans="1:9" ht="27.95" customHeight="1" x14ac:dyDescent="0.25">
      <c r="A723" s="142">
        <f t="shared" si="11"/>
        <v>720</v>
      </c>
      <c r="B723" s="143" t="s">
        <v>1066</v>
      </c>
      <c r="C723" s="144" t="s">
        <v>8706</v>
      </c>
      <c r="D723" s="143" t="s">
        <v>5126</v>
      </c>
      <c r="E723" s="143" t="s">
        <v>5126</v>
      </c>
      <c r="F723" s="143" t="s">
        <v>5832</v>
      </c>
      <c r="G723" s="143" t="s">
        <v>7192</v>
      </c>
      <c r="H723" s="144"/>
      <c r="I723" s="160"/>
    </row>
    <row r="724" spans="1:9" ht="27.95" customHeight="1" x14ac:dyDescent="0.25">
      <c r="A724" s="139">
        <f t="shared" si="11"/>
        <v>721</v>
      </c>
      <c r="B724" s="140" t="s">
        <v>1067</v>
      </c>
      <c r="C724" s="151" t="s">
        <v>8707</v>
      </c>
      <c r="D724" s="140" t="s">
        <v>5126</v>
      </c>
      <c r="E724" s="140" t="s">
        <v>5126</v>
      </c>
      <c r="F724" s="140" t="s">
        <v>5833</v>
      </c>
      <c r="G724" s="140" t="s">
        <v>7193</v>
      </c>
      <c r="H724" s="151"/>
      <c r="I724" s="161"/>
    </row>
    <row r="725" spans="1:9" ht="27.95" customHeight="1" x14ac:dyDescent="0.25">
      <c r="A725" s="145">
        <f t="shared" si="11"/>
        <v>722</v>
      </c>
      <c r="B725" s="146" t="s">
        <v>1068</v>
      </c>
      <c r="C725" s="147" t="s">
        <v>8708</v>
      </c>
      <c r="D725" s="146" t="s">
        <v>5200</v>
      </c>
      <c r="E725" s="146" t="s">
        <v>5295</v>
      </c>
      <c r="F725" s="146" t="s">
        <v>5295</v>
      </c>
      <c r="G725" s="146" t="s">
        <v>7194</v>
      </c>
      <c r="H725" s="147" t="s">
        <v>4174</v>
      </c>
      <c r="I725" s="157" t="s">
        <v>2724</v>
      </c>
    </row>
    <row r="726" spans="1:9" ht="27.95" customHeight="1" x14ac:dyDescent="0.25">
      <c r="A726" s="148">
        <f t="shared" si="11"/>
        <v>723</v>
      </c>
      <c r="B726" s="149" t="s">
        <v>1069</v>
      </c>
      <c r="C726" s="150" t="s">
        <v>8709</v>
      </c>
      <c r="D726" s="149" t="s">
        <v>5200</v>
      </c>
      <c r="E726" s="149" t="s">
        <v>5295</v>
      </c>
      <c r="F726" s="149" t="s">
        <v>5834</v>
      </c>
      <c r="G726" s="149" t="s">
        <v>7195</v>
      </c>
      <c r="H726" s="150" t="s">
        <v>4175</v>
      </c>
      <c r="I726" s="158"/>
    </row>
    <row r="727" spans="1:9" ht="27.95" customHeight="1" x14ac:dyDescent="0.25">
      <c r="A727" s="130">
        <f t="shared" si="11"/>
        <v>724</v>
      </c>
      <c r="B727" s="131" t="s">
        <v>1070</v>
      </c>
      <c r="C727" s="132" t="s">
        <v>8710</v>
      </c>
      <c r="D727" s="131" t="s">
        <v>5060</v>
      </c>
      <c r="E727" s="131" t="s">
        <v>5061</v>
      </c>
      <c r="F727" s="131" t="s">
        <v>5835</v>
      </c>
      <c r="G727" s="131" t="s">
        <v>7196</v>
      </c>
      <c r="H727" s="132" t="s">
        <v>4176</v>
      </c>
      <c r="I727" s="159" t="s">
        <v>2725</v>
      </c>
    </row>
    <row r="728" spans="1:9" ht="27.95" customHeight="1" x14ac:dyDescent="0.25">
      <c r="A728" s="142">
        <f t="shared" si="11"/>
        <v>725</v>
      </c>
      <c r="B728" s="143" t="s">
        <v>1071</v>
      </c>
      <c r="C728" s="144" t="s">
        <v>8711</v>
      </c>
      <c r="D728" s="143" t="s">
        <v>5063</v>
      </c>
      <c r="E728" s="143" t="s">
        <v>5263</v>
      </c>
      <c r="F728" s="143" t="s">
        <v>5836</v>
      </c>
      <c r="G728" s="143" t="s">
        <v>7197</v>
      </c>
      <c r="H728" s="144"/>
      <c r="I728" s="160"/>
    </row>
    <row r="729" spans="1:9" ht="27.95" customHeight="1" x14ac:dyDescent="0.25">
      <c r="A729" s="139">
        <f t="shared" si="11"/>
        <v>726</v>
      </c>
      <c r="B729" s="140" t="s">
        <v>1072</v>
      </c>
      <c r="C729" s="151" t="s">
        <v>8712</v>
      </c>
      <c r="D729" s="140" t="s">
        <v>5106</v>
      </c>
      <c r="E729" s="140" t="s">
        <v>5107</v>
      </c>
      <c r="F729" s="140" t="s">
        <v>5837</v>
      </c>
      <c r="G729" s="140" t="s">
        <v>7198</v>
      </c>
      <c r="H729" s="151" t="s">
        <v>4177</v>
      </c>
      <c r="I729" s="161" t="s">
        <v>2726</v>
      </c>
    </row>
    <row r="730" spans="1:9" ht="27.95" customHeight="1" x14ac:dyDescent="0.25">
      <c r="A730" s="145">
        <f t="shared" si="11"/>
        <v>727</v>
      </c>
      <c r="B730" s="146" t="s">
        <v>1073</v>
      </c>
      <c r="C730" s="147" t="s">
        <v>8713</v>
      </c>
      <c r="D730" s="146" t="s">
        <v>5071</v>
      </c>
      <c r="E730" s="146" t="s">
        <v>5425</v>
      </c>
      <c r="F730" s="146" t="s">
        <v>5838</v>
      </c>
      <c r="G730" s="146" t="s">
        <v>7199</v>
      </c>
      <c r="H730" s="147" t="s">
        <v>4178</v>
      </c>
      <c r="I730" s="157" t="s">
        <v>2727</v>
      </c>
    </row>
    <row r="731" spans="1:9" ht="27.95" customHeight="1" x14ac:dyDescent="0.25">
      <c r="A731" s="148">
        <f t="shared" si="11"/>
        <v>728</v>
      </c>
      <c r="B731" s="149" t="s">
        <v>1074</v>
      </c>
      <c r="C731" s="150" t="s">
        <v>8714</v>
      </c>
      <c r="D731" s="149" t="s">
        <v>5598</v>
      </c>
      <c r="E731" s="149" t="s">
        <v>5599</v>
      </c>
      <c r="F731" s="149" t="s">
        <v>5598</v>
      </c>
      <c r="G731" s="149" t="s">
        <v>7200</v>
      </c>
      <c r="H731" s="150" t="s">
        <v>4179</v>
      </c>
      <c r="I731" s="158" t="s">
        <v>2728</v>
      </c>
    </row>
    <row r="732" spans="1:9" ht="27.95" customHeight="1" x14ac:dyDescent="0.25">
      <c r="A732" s="130">
        <f t="shared" si="11"/>
        <v>729</v>
      </c>
      <c r="B732" s="131" t="s">
        <v>1075</v>
      </c>
      <c r="C732" s="132" t="s">
        <v>8715</v>
      </c>
      <c r="D732" s="131" t="s">
        <v>5066</v>
      </c>
      <c r="E732" s="131" t="s">
        <v>5080</v>
      </c>
      <c r="F732" s="131" t="s">
        <v>5839</v>
      </c>
      <c r="G732" s="131" t="s">
        <v>7201</v>
      </c>
      <c r="H732" s="132" t="s">
        <v>4180</v>
      </c>
      <c r="I732" s="159" t="s">
        <v>2729</v>
      </c>
    </row>
    <row r="733" spans="1:9" ht="27.95" customHeight="1" x14ac:dyDescent="0.25">
      <c r="A733" s="142">
        <f t="shared" si="11"/>
        <v>730</v>
      </c>
      <c r="B733" s="143" t="s">
        <v>1076</v>
      </c>
      <c r="C733" s="144" t="s">
        <v>8716</v>
      </c>
      <c r="D733" s="143" t="s">
        <v>5172</v>
      </c>
      <c r="E733" s="143" t="s">
        <v>5172</v>
      </c>
      <c r="F733" s="143" t="s">
        <v>5840</v>
      </c>
      <c r="G733" s="143" t="s">
        <v>7202</v>
      </c>
      <c r="H733" s="144"/>
      <c r="I733" s="160"/>
    </row>
    <row r="734" spans="1:9" ht="27.95" customHeight="1" x14ac:dyDescent="0.25">
      <c r="A734" s="139">
        <f t="shared" si="11"/>
        <v>731</v>
      </c>
      <c r="B734" s="140" t="s">
        <v>1077</v>
      </c>
      <c r="C734" s="151" t="s">
        <v>8717</v>
      </c>
      <c r="D734" s="140" t="s">
        <v>5200</v>
      </c>
      <c r="E734" s="140" t="s">
        <v>5214</v>
      </c>
      <c r="F734" s="140" t="s">
        <v>5840</v>
      </c>
      <c r="G734" s="140" t="s">
        <v>7202</v>
      </c>
      <c r="H734" s="151" t="s">
        <v>4181</v>
      </c>
      <c r="I734" s="161" t="s">
        <v>2730</v>
      </c>
    </row>
    <row r="735" spans="1:9" ht="27.95" customHeight="1" x14ac:dyDescent="0.25">
      <c r="A735" s="145">
        <f t="shared" si="11"/>
        <v>732</v>
      </c>
      <c r="B735" s="146" t="s">
        <v>1078</v>
      </c>
      <c r="C735" s="147" t="s">
        <v>8718</v>
      </c>
      <c r="D735" s="146" t="s">
        <v>5106</v>
      </c>
      <c r="E735" s="146" t="s">
        <v>5333</v>
      </c>
      <c r="F735" s="146" t="s">
        <v>5841</v>
      </c>
      <c r="G735" s="146" t="s">
        <v>7203</v>
      </c>
      <c r="H735" s="147" t="s">
        <v>4182</v>
      </c>
      <c r="I735" s="157" t="s">
        <v>2731</v>
      </c>
    </row>
    <row r="736" spans="1:9" ht="27.95" customHeight="1" x14ac:dyDescent="0.25">
      <c r="A736" s="148">
        <f t="shared" si="11"/>
        <v>733</v>
      </c>
      <c r="B736" s="149" t="s">
        <v>1079</v>
      </c>
      <c r="C736" s="150" t="s">
        <v>8719</v>
      </c>
      <c r="D736" s="149" t="s">
        <v>5126</v>
      </c>
      <c r="E736" s="149" t="s">
        <v>5126</v>
      </c>
      <c r="F736" s="149" t="s">
        <v>5842</v>
      </c>
      <c r="G736" s="149" t="s">
        <v>7204</v>
      </c>
      <c r="H736" s="150"/>
      <c r="I736" s="158"/>
    </row>
    <row r="737" spans="1:9" ht="27.95" customHeight="1" x14ac:dyDescent="0.25">
      <c r="A737" s="130">
        <f t="shared" si="11"/>
        <v>734</v>
      </c>
      <c r="B737" s="131" t="s">
        <v>1080</v>
      </c>
      <c r="C737" s="132" t="s">
        <v>8720</v>
      </c>
      <c r="D737" s="131" t="s">
        <v>5126</v>
      </c>
      <c r="E737" s="131" t="s">
        <v>5126</v>
      </c>
      <c r="F737" s="131" t="s">
        <v>5843</v>
      </c>
      <c r="G737" s="131" t="s">
        <v>7205</v>
      </c>
      <c r="H737" s="132" t="s">
        <v>4183</v>
      </c>
      <c r="I737" s="159"/>
    </row>
    <row r="738" spans="1:9" ht="27.95" customHeight="1" x14ac:dyDescent="0.25">
      <c r="A738" s="142">
        <f t="shared" si="11"/>
        <v>735</v>
      </c>
      <c r="B738" s="143" t="s">
        <v>1081</v>
      </c>
      <c r="C738" s="144" t="s">
        <v>8721</v>
      </c>
      <c r="D738" s="143" t="s">
        <v>5066</v>
      </c>
      <c r="E738" s="143" t="s">
        <v>5080</v>
      </c>
      <c r="F738" s="143" t="s">
        <v>5844</v>
      </c>
      <c r="G738" s="143" t="s">
        <v>7206</v>
      </c>
      <c r="H738" s="144" t="s">
        <v>4184</v>
      </c>
      <c r="I738" s="160" t="s">
        <v>2732</v>
      </c>
    </row>
    <row r="739" spans="1:9" ht="27.95" customHeight="1" x14ac:dyDescent="0.25">
      <c r="A739" s="139">
        <f t="shared" si="11"/>
        <v>736</v>
      </c>
      <c r="B739" s="140" t="s">
        <v>1082</v>
      </c>
      <c r="C739" s="151" t="s">
        <v>8722</v>
      </c>
      <c r="D739" s="140" t="s">
        <v>5126</v>
      </c>
      <c r="E739" s="140" t="s">
        <v>5210</v>
      </c>
      <c r="F739" s="140" t="s">
        <v>5845</v>
      </c>
      <c r="G739" s="140" t="s">
        <v>7207</v>
      </c>
      <c r="H739" s="151" t="s">
        <v>4185</v>
      </c>
      <c r="I739" s="161" t="s">
        <v>2305</v>
      </c>
    </row>
    <row r="740" spans="1:9" ht="27.95" customHeight="1" x14ac:dyDescent="0.25">
      <c r="A740" s="145">
        <f t="shared" si="11"/>
        <v>737</v>
      </c>
      <c r="B740" s="146" t="s">
        <v>1083</v>
      </c>
      <c r="C740" s="147" t="s">
        <v>8723</v>
      </c>
      <c r="D740" s="146" t="s">
        <v>5168</v>
      </c>
      <c r="E740" s="146" t="s">
        <v>5554</v>
      </c>
      <c r="F740" s="146" t="s">
        <v>5846</v>
      </c>
      <c r="G740" s="146" t="s">
        <v>7208</v>
      </c>
      <c r="H740" s="147" t="s">
        <v>4186</v>
      </c>
      <c r="I740" s="157" t="s">
        <v>2733</v>
      </c>
    </row>
    <row r="741" spans="1:9" ht="27.95" customHeight="1" x14ac:dyDescent="0.25">
      <c r="A741" s="148">
        <f t="shared" si="11"/>
        <v>738</v>
      </c>
      <c r="B741" s="149" t="s">
        <v>1084</v>
      </c>
      <c r="C741" s="150" t="s">
        <v>8724</v>
      </c>
      <c r="D741" s="149" t="s">
        <v>5122</v>
      </c>
      <c r="E741" s="149" t="s">
        <v>5718</v>
      </c>
      <c r="F741" s="149" t="s">
        <v>5847</v>
      </c>
      <c r="G741" s="149" t="s">
        <v>7209</v>
      </c>
      <c r="H741" s="150" t="s">
        <v>4187</v>
      </c>
      <c r="I741" s="158" t="s">
        <v>2734</v>
      </c>
    </row>
    <row r="742" spans="1:9" ht="27.95" customHeight="1" x14ac:dyDescent="0.25">
      <c r="A742" s="130">
        <f t="shared" si="11"/>
        <v>739</v>
      </c>
      <c r="B742" s="131" t="s">
        <v>1085</v>
      </c>
      <c r="C742" s="132" t="s">
        <v>8725</v>
      </c>
      <c r="D742" s="131" t="s">
        <v>5063</v>
      </c>
      <c r="E742" s="131" t="s">
        <v>5337</v>
      </c>
      <c r="F742" s="131" t="s">
        <v>5848</v>
      </c>
      <c r="G742" s="131" t="s">
        <v>7210</v>
      </c>
      <c r="H742" s="132"/>
      <c r="I742" s="159" t="s">
        <v>2735</v>
      </c>
    </row>
    <row r="743" spans="1:9" ht="27.95" customHeight="1" x14ac:dyDescent="0.25">
      <c r="A743" s="142">
        <f t="shared" si="11"/>
        <v>740</v>
      </c>
      <c r="B743" s="143" t="s">
        <v>1086</v>
      </c>
      <c r="C743" s="144" t="s">
        <v>8726</v>
      </c>
      <c r="D743" s="143" t="s">
        <v>5063</v>
      </c>
      <c r="E743" s="143" t="s">
        <v>5064</v>
      </c>
      <c r="F743" s="143" t="s">
        <v>5849</v>
      </c>
      <c r="G743" s="143" t="s">
        <v>7211</v>
      </c>
      <c r="H743" s="144"/>
      <c r="I743" s="160"/>
    </row>
    <row r="744" spans="1:9" ht="27.95" customHeight="1" x14ac:dyDescent="0.25">
      <c r="A744" s="139">
        <f t="shared" si="11"/>
        <v>741</v>
      </c>
      <c r="B744" s="140" t="s">
        <v>1087</v>
      </c>
      <c r="C744" s="151" t="s">
        <v>8727</v>
      </c>
      <c r="D744" s="140" t="s">
        <v>5140</v>
      </c>
      <c r="E744" s="140" t="s">
        <v>5182</v>
      </c>
      <c r="F744" s="140" t="s">
        <v>5850</v>
      </c>
      <c r="G744" s="140" t="s">
        <v>7212</v>
      </c>
      <c r="H744" s="151" t="s">
        <v>4188</v>
      </c>
      <c r="I744" s="161" t="s">
        <v>2736</v>
      </c>
    </row>
    <row r="745" spans="1:9" ht="27.95" customHeight="1" x14ac:dyDescent="0.25">
      <c r="A745" s="145">
        <f t="shared" si="11"/>
        <v>742</v>
      </c>
      <c r="B745" s="146" t="s">
        <v>1088</v>
      </c>
      <c r="C745" s="147" t="s">
        <v>8727</v>
      </c>
      <c r="D745" s="146" t="s">
        <v>5140</v>
      </c>
      <c r="E745" s="146" t="s">
        <v>5182</v>
      </c>
      <c r="F745" s="146" t="s">
        <v>5850</v>
      </c>
      <c r="G745" s="146" t="s">
        <v>7212</v>
      </c>
      <c r="H745" s="147" t="s">
        <v>4189</v>
      </c>
      <c r="I745" s="157" t="s">
        <v>2737</v>
      </c>
    </row>
    <row r="746" spans="1:9" ht="27.95" customHeight="1" x14ac:dyDescent="0.25">
      <c r="A746" s="148">
        <f t="shared" si="11"/>
        <v>743</v>
      </c>
      <c r="B746" s="149" t="s">
        <v>1089</v>
      </c>
      <c r="C746" s="150" t="s">
        <v>8728</v>
      </c>
      <c r="D746" s="149" t="s">
        <v>5088</v>
      </c>
      <c r="E746" s="149" t="s">
        <v>5088</v>
      </c>
      <c r="F746" s="149" t="s">
        <v>5851</v>
      </c>
      <c r="G746" s="149" t="s">
        <v>7213</v>
      </c>
      <c r="H746" s="150" t="s">
        <v>4190</v>
      </c>
      <c r="I746" s="158" t="s">
        <v>2738</v>
      </c>
    </row>
    <row r="747" spans="1:9" ht="27.95" customHeight="1" x14ac:dyDescent="0.25">
      <c r="A747" s="130">
        <f t="shared" si="11"/>
        <v>744</v>
      </c>
      <c r="B747" s="131" t="s">
        <v>1090</v>
      </c>
      <c r="C747" s="132" t="s">
        <v>8729</v>
      </c>
      <c r="D747" s="131" t="s">
        <v>5082</v>
      </c>
      <c r="E747" s="131" t="s">
        <v>5083</v>
      </c>
      <c r="F747" s="131" t="s">
        <v>5852</v>
      </c>
      <c r="G747" s="131" t="s">
        <v>7214</v>
      </c>
      <c r="H747" s="132" t="s">
        <v>4191</v>
      </c>
      <c r="I747" s="159" t="s">
        <v>2739</v>
      </c>
    </row>
    <row r="748" spans="1:9" ht="27.95" customHeight="1" x14ac:dyDescent="0.25">
      <c r="A748" s="142">
        <f t="shared" si="11"/>
        <v>745</v>
      </c>
      <c r="B748" s="143" t="s">
        <v>1091</v>
      </c>
      <c r="C748" s="144" t="s">
        <v>8730</v>
      </c>
      <c r="D748" s="143" t="s">
        <v>5077</v>
      </c>
      <c r="E748" s="143" t="s">
        <v>5077</v>
      </c>
      <c r="F748" s="143" t="s">
        <v>5853</v>
      </c>
      <c r="G748" s="143" t="s">
        <v>7215</v>
      </c>
      <c r="H748" s="144" t="s">
        <v>4192</v>
      </c>
      <c r="I748" s="160" t="s">
        <v>2740</v>
      </c>
    </row>
    <row r="749" spans="1:9" ht="27.95" customHeight="1" x14ac:dyDescent="0.25">
      <c r="A749" s="139">
        <f t="shared" si="11"/>
        <v>746</v>
      </c>
      <c r="B749" s="140" t="s">
        <v>1092</v>
      </c>
      <c r="C749" s="151" t="s">
        <v>8731</v>
      </c>
      <c r="D749" s="140" t="s">
        <v>5140</v>
      </c>
      <c r="E749" s="140" t="s">
        <v>5146</v>
      </c>
      <c r="F749" s="140" t="s">
        <v>5854</v>
      </c>
      <c r="G749" s="140" t="s">
        <v>7216</v>
      </c>
      <c r="H749" s="151"/>
      <c r="I749" s="161"/>
    </row>
    <row r="750" spans="1:9" ht="27.95" customHeight="1" x14ac:dyDescent="0.25">
      <c r="A750" s="145">
        <f t="shared" si="11"/>
        <v>747</v>
      </c>
      <c r="B750" s="146" t="s">
        <v>1093</v>
      </c>
      <c r="C750" s="147" t="s">
        <v>8732</v>
      </c>
      <c r="D750" s="146" t="s">
        <v>5168</v>
      </c>
      <c r="E750" s="146" t="s">
        <v>5383</v>
      </c>
      <c r="F750" s="146" t="s">
        <v>5855</v>
      </c>
      <c r="G750" s="146" t="s">
        <v>7217</v>
      </c>
      <c r="H750" s="147" t="s">
        <v>4193</v>
      </c>
      <c r="I750" s="157" t="s">
        <v>2741</v>
      </c>
    </row>
    <row r="751" spans="1:9" ht="27.95" customHeight="1" x14ac:dyDescent="0.25">
      <c r="A751" s="148">
        <f t="shared" si="11"/>
        <v>748</v>
      </c>
      <c r="B751" s="149" t="s">
        <v>1094</v>
      </c>
      <c r="C751" s="150" t="s">
        <v>8733</v>
      </c>
      <c r="D751" s="149" t="s">
        <v>5071</v>
      </c>
      <c r="E751" s="149" t="s">
        <v>5402</v>
      </c>
      <c r="F751" s="149" t="s">
        <v>5856</v>
      </c>
      <c r="G751" s="149" t="s">
        <v>7218</v>
      </c>
      <c r="H751" s="150" t="s">
        <v>4194</v>
      </c>
      <c r="I751" s="158" t="s">
        <v>2742</v>
      </c>
    </row>
    <row r="752" spans="1:9" ht="27.95" customHeight="1" x14ac:dyDescent="0.25">
      <c r="A752" s="130">
        <f t="shared" si="11"/>
        <v>749</v>
      </c>
      <c r="B752" s="131" t="s">
        <v>1095</v>
      </c>
      <c r="C752" s="132" t="s">
        <v>8734</v>
      </c>
      <c r="D752" s="131" t="s">
        <v>5071</v>
      </c>
      <c r="E752" s="131" t="s">
        <v>5568</v>
      </c>
      <c r="F752" s="131" t="s">
        <v>5857</v>
      </c>
      <c r="G752" s="131" t="s">
        <v>7219</v>
      </c>
      <c r="H752" s="132" t="s">
        <v>4195</v>
      </c>
      <c r="I752" s="159" t="s">
        <v>2743</v>
      </c>
    </row>
    <row r="753" spans="1:9" ht="27.95" customHeight="1" x14ac:dyDescent="0.25">
      <c r="A753" s="142">
        <f t="shared" si="11"/>
        <v>750</v>
      </c>
      <c r="B753" s="143" t="s">
        <v>1096</v>
      </c>
      <c r="C753" s="144" t="s">
        <v>8735</v>
      </c>
      <c r="D753" s="143" t="s">
        <v>5071</v>
      </c>
      <c r="E753" s="143" t="s">
        <v>5425</v>
      </c>
      <c r="F753" s="143" t="s">
        <v>5858</v>
      </c>
      <c r="G753" s="143" t="s">
        <v>7220</v>
      </c>
      <c r="H753" s="144" t="s">
        <v>4196</v>
      </c>
      <c r="I753" s="160"/>
    </row>
    <row r="754" spans="1:9" ht="27.95" customHeight="1" x14ac:dyDescent="0.25">
      <c r="A754" s="139">
        <f t="shared" si="11"/>
        <v>751</v>
      </c>
      <c r="B754" s="140" t="s">
        <v>1097</v>
      </c>
      <c r="C754" s="151" t="s">
        <v>8736</v>
      </c>
      <c r="D754" s="140" t="s">
        <v>5063</v>
      </c>
      <c r="E754" s="140" t="s">
        <v>5342</v>
      </c>
      <c r="F754" s="140" t="s">
        <v>5859</v>
      </c>
      <c r="G754" s="140" t="s">
        <v>7221</v>
      </c>
      <c r="H754" s="151"/>
      <c r="I754" s="161"/>
    </row>
    <row r="755" spans="1:9" ht="27.95" customHeight="1" x14ac:dyDescent="0.25">
      <c r="A755" s="145">
        <f t="shared" si="11"/>
        <v>752</v>
      </c>
      <c r="B755" s="146" t="s">
        <v>1098</v>
      </c>
      <c r="C755" s="147" t="s">
        <v>8737</v>
      </c>
      <c r="D755" s="146" t="s">
        <v>5106</v>
      </c>
      <c r="E755" s="146" t="s">
        <v>5449</v>
      </c>
      <c r="F755" s="146" t="s">
        <v>5860</v>
      </c>
      <c r="G755" s="146" t="s">
        <v>7222</v>
      </c>
      <c r="H755" s="147" t="s">
        <v>4197</v>
      </c>
      <c r="I755" s="157" t="s">
        <v>2744</v>
      </c>
    </row>
    <row r="756" spans="1:9" ht="27.95" customHeight="1" x14ac:dyDescent="0.25">
      <c r="A756" s="148">
        <f t="shared" si="11"/>
        <v>753</v>
      </c>
      <c r="B756" s="149" t="s">
        <v>1099</v>
      </c>
      <c r="C756" s="150" t="s">
        <v>8738</v>
      </c>
      <c r="D756" s="149" t="s">
        <v>5074</v>
      </c>
      <c r="E756" s="149" t="s">
        <v>5522</v>
      </c>
      <c r="F756" s="149" t="s">
        <v>5861</v>
      </c>
      <c r="G756" s="149" t="s">
        <v>7223</v>
      </c>
      <c r="H756" s="150" t="s">
        <v>4198</v>
      </c>
      <c r="I756" s="158" t="s">
        <v>2745</v>
      </c>
    </row>
    <row r="757" spans="1:9" ht="27.95" customHeight="1" x14ac:dyDescent="0.25">
      <c r="A757" s="130">
        <f t="shared" si="11"/>
        <v>754</v>
      </c>
      <c r="B757" s="131" t="s">
        <v>1100</v>
      </c>
      <c r="C757" s="132" t="s">
        <v>8739</v>
      </c>
      <c r="D757" s="131" t="s">
        <v>5071</v>
      </c>
      <c r="E757" s="131" t="s">
        <v>5174</v>
      </c>
      <c r="F757" s="131" t="s">
        <v>5862</v>
      </c>
      <c r="G757" s="131" t="s">
        <v>7224</v>
      </c>
      <c r="H757" s="132" t="s">
        <v>4199</v>
      </c>
      <c r="I757" s="159" t="s">
        <v>2746</v>
      </c>
    </row>
    <row r="758" spans="1:9" ht="27.95" customHeight="1" x14ac:dyDescent="0.25">
      <c r="A758" s="142">
        <f t="shared" si="11"/>
        <v>755</v>
      </c>
      <c r="B758" s="143" t="s">
        <v>1101</v>
      </c>
      <c r="C758" s="144" t="s">
        <v>8740</v>
      </c>
      <c r="D758" s="143" t="s">
        <v>5082</v>
      </c>
      <c r="E758" s="143" t="s">
        <v>5365</v>
      </c>
      <c r="F758" s="143" t="s">
        <v>5863</v>
      </c>
      <c r="G758" s="143" t="s">
        <v>7225</v>
      </c>
      <c r="H758" s="144" t="s">
        <v>4200</v>
      </c>
      <c r="I758" s="160" t="s">
        <v>2747</v>
      </c>
    </row>
    <row r="759" spans="1:9" ht="27.95" customHeight="1" x14ac:dyDescent="0.25">
      <c r="A759" s="139">
        <f t="shared" si="11"/>
        <v>756</v>
      </c>
      <c r="B759" s="140" t="s">
        <v>1102</v>
      </c>
      <c r="C759" s="151" t="s">
        <v>8741</v>
      </c>
      <c r="D759" s="140" t="s">
        <v>5063</v>
      </c>
      <c r="E759" s="140" t="s">
        <v>5096</v>
      </c>
      <c r="F759" s="140" t="s">
        <v>5864</v>
      </c>
      <c r="G759" s="140" t="s">
        <v>7226</v>
      </c>
      <c r="H759" s="151" t="s">
        <v>4201</v>
      </c>
      <c r="I759" s="161" t="s">
        <v>2748</v>
      </c>
    </row>
    <row r="760" spans="1:9" ht="27.95" customHeight="1" x14ac:dyDescent="0.25">
      <c r="A760" s="145">
        <f t="shared" si="11"/>
        <v>757</v>
      </c>
      <c r="B760" s="146" t="s">
        <v>1103</v>
      </c>
      <c r="C760" s="147" t="s">
        <v>8742</v>
      </c>
      <c r="D760" s="146" t="s">
        <v>5088</v>
      </c>
      <c r="E760" s="146" t="s">
        <v>5086</v>
      </c>
      <c r="F760" s="146" t="s">
        <v>5865</v>
      </c>
      <c r="G760" s="146" t="s">
        <v>7227</v>
      </c>
      <c r="H760" s="147" t="s">
        <v>4202</v>
      </c>
      <c r="I760" s="157" t="s">
        <v>2749</v>
      </c>
    </row>
    <row r="761" spans="1:9" ht="27.95" customHeight="1" x14ac:dyDescent="0.25">
      <c r="A761" s="148">
        <f t="shared" si="11"/>
        <v>758</v>
      </c>
      <c r="B761" s="149" t="s">
        <v>1104</v>
      </c>
      <c r="C761" s="150" t="s">
        <v>8743</v>
      </c>
      <c r="D761" s="149" t="s">
        <v>5153</v>
      </c>
      <c r="E761" s="149" t="s">
        <v>5245</v>
      </c>
      <c r="F761" s="149" t="s">
        <v>5866</v>
      </c>
      <c r="G761" s="149" t="s">
        <v>7228</v>
      </c>
      <c r="H761" s="150" t="s">
        <v>4203</v>
      </c>
      <c r="I761" s="158" t="s">
        <v>2750</v>
      </c>
    </row>
    <row r="762" spans="1:9" ht="27.95" customHeight="1" x14ac:dyDescent="0.25">
      <c r="A762" s="130">
        <f t="shared" si="11"/>
        <v>759</v>
      </c>
      <c r="B762" s="131" t="s">
        <v>1105</v>
      </c>
      <c r="C762" s="132" t="s">
        <v>8744</v>
      </c>
      <c r="D762" s="131" t="s">
        <v>5082</v>
      </c>
      <c r="E762" s="131" t="s">
        <v>5094</v>
      </c>
      <c r="F762" s="131" t="s">
        <v>5867</v>
      </c>
      <c r="G762" s="131" t="s">
        <v>7229</v>
      </c>
      <c r="H762" s="132" t="s">
        <v>4204</v>
      </c>
      <c r="I762" s="159" t="s">
        <v>2751</v>
      </c>
    </row>
    <row r="763" spans="1:9" ht="27.95" customHeight="1" x14ac:dyDescent="0.25">
      <c r="A763" s="142">
        <f t="shared" si="11"/>
        <v>760</v>
      </c>
      <c r="B763" s="143" t="s">
        <v>1106</v>
      </c>
      <c r="C763" s="144" t="s">
        <v>8745</v>
      </c>
      <c r="D763" s="143" t="s">
        <v>5137</v>
      </c>
      <c r="E763" s="143" t="s">
        <v>5390</v>
      </c>
      <c r="F763" s="143" t="s">
        <v>5868</v>
      </c>
      <c r="G763" s="143" t="s">
        <v>7230</v>
      </c>
      <c r="H763" s="144" t="s">
        <v>4205</v>
      </c>
      <c r="I763" s="160" t="s">
        <v>2752</v>
      </c>
    </row>
    <row r="764" spans="1:9" ht="27.95" customHeight="1" x14ac:dyDescent="0.25">
      <c r="A764" s="139">
        <f t="shared" si="11"/>
        <v>761</v>
      </c>
      <c r="B764" s="140" t="s">
        <v>1107</v>
      </c>
      <c r="C764" s="151" t="s">
        <v>8746</v>
      </c>
      <c r="D764" s="140" t="s">
        <v>5060</v>
      </c>
      <c r="E764" s="140" t="s">
        <v>5060</v>
      </c>
      <c r="F764" s="140" t="s">
        <v>5869</v>
      </c>
      <c r="G764" s="140" t="s">
        <v>7231</v>
      </c>
      <c r="H764" s="151" t="s">
        <v>4206</v>
      </c>
      <c r="I764" s="161" t="s">
        <v>2439</v>
      </c>
    </row>
    <row r="765" spans="1:9" ht="27.95" customHeight="1" x14ac:dyDescent="0.25">
      <c r="A765" s="145">
        <f t="shared" si="11"/>
        <v>762</v>
      </c>
      <c r="B765" s="146" t="s">
        <v>1108</v>
      </c>
      <c r="C765" s="147" t="s">
        <v>8746</v>
      </c>
      <c r="D765" s="146" t="s">
        <v>5060</v>
      </c>
      <c r="E765" s="146" t="s">
        <v>5060</v>
      </c>
      <c r="F765" s="146" t="s">
        <v>5869</v>
      </c>
      <c r="G765" s="146" t="s">
        <v>7231</v>
      </c>
      <c r="H765" s="147" t="s">
        <v>4207</v>
      </c>
      <c r="I765" s="157" t="s">
        <v>2753</v>
      </c>
    </row>
    <row r="766" spans="1:9" ht="27.95" customHeight="1" x14ac:dyDescent="0.25">
      <c r="A766" s="148">
        <f t="shared" si="11"/>
        <v>763</v>
      </c>
      <c r="B766" s="149" t="s">
        <v>1109</v>
      </c>
      <c r="C766" s="150" t="s">
        <v>8746</v>
      </c>
      <c r="D766" s="149" t="s">
        <v>5060</v>
      </c>
      <c r="E766" s="149" t="s">
        <v>5060</v>
      </c>
      <c r="F766" s="149" t="s">
        <v>5869</v>
      </c>
      <c r="G766" s="149" t="s">
        <v>7231</v>
      </c>
      <c r="H766" s="150" t="s">
        <v>4208</v>
      </c>
      <c r="I766" s="158" t="s">
        <v>2754</v>
      </c>
    </row>
    <row r="767" spans="1:9" ht="27.95" customHeight="1" x14ac:dyDescent="0.25">
      <c r="A767" s="130">
        <f t="shared" si="11"/>
        <v>764</v>
      </c>
      <c r="B767" s="131" t="s">
        <v>1110</v>
      </c>
      <c r="C767" s="132" t="s">
        <v>8747</v>
      </c>
      <c r="D767" s="131" t="s">
        <v>5200</v>
      </c>
      <c r="E767" s="131" t="s">
        <v>5295</v>
      </c>
      <c r="F767" s="131" t="s">
        <v>5870</v>
      </c>
      <c r="G767" s="131" t="s">
        <v>7232</v>
      </c>
      <c r="H767" s="132" t="s">
        <v>4209</v>
      </c>
      <c r="I767" s="159" t="s">
        <v>2755</v>
      </c>
    </row>
    <row r="768" spans="1:9" ht="27.95" customHeight="1" x14ac:dyDescent="0.25">
      <c r="A768" s="142">
        <f t="shared" si="11"/>
        <v>765</v>
      </c>
      <c r="B768" s="143" t="s">
        <v>1111</v>
      </c>
      <c r="C768" s="144" t="s">
        <v>8748</v>
      </c>
      <c r="D768" s="143" t="s">
        <v>5074</v>
      </c>
      <c r="E768" s="143" t="s">
        <v>5464</v>
      </c>
      <c r="F768" s="143" t="s">
        <v>5871</v>
      </c>
      <c r="G768" s="143" t="s">
        <v>7233</v>
      </c>
      <c r="H768" s="144"/>
      <c r="I768" s="160"/>
    </row>
    <row r="769" spans="1:9" ht="27.95" customHeight="1" x14ac:dyDescent="0.25">
      <c r="A769" s="139">
        <f t="shared" si="11"/>
        <v>766</v>
      </c>
      <c r="B769" s="140" t="s">
        <v>1112</v>
      </c>
      <c r="C769" s="151" t="s">
        <v>8749</v>
      </c>
      <c r="D769" s="140" t="s">
        <v>5060</v>
      </c>
      <c r="E769" s="140" t="s">
        <v>5061</v>
      </c>
      <c r="F769" s="140" t="s">
        <v>5872</v>
      </c>
      <c r="G769" s="140" t="s">
        <v>7234</v>
      </c>
      <c r="H769" s="151" t="s">
        <v>4210</v>
      </c>
      <c r="I769" s="161"/>
    </row>
    <row r="770" spans="1:9" ht="27.95" customHeight="1" x14ac:dyDescent="0.25">
      <c r="A770" s="145">
        <f t="shared" si="11"/>
        <v>767</v>
      </c>
      <c r="B770" s="146" t="s">
        <v>1113</v>
      </c>
      <c r="C770" s="147" t="s">
        <v>8750</v>
      </c>
      <c r="D770" s="146" t="s">
        <v>5066</v>
      </c>
      <c r="E770" s="146" t="s">
        <v>5066</v>
      </c>
      <c r="F770" s="146" t="s">
        <v>5873</v>
      </c>
      <c r="G770" s="146" t="s">
        <v>7235</v>
      </c>
      <c r="H770" s="147" t="s">
        <v>4211</v>
      </c>
      <c r="I770" s="157" t="s">
        <v>2756</v>
      </c>
    </row>
    <row r="771" spans="1:9" ht="27.95" customHeight="1" x14ac:dyDescent="0.25">
      <c r="A771" s="148">
        <f t="shared" si="11"/>
        <v>768</v>
      </c>
      <c r="B771" s="149" t="s">
        <v>1114</v>
      </c>
      <c r="C771" s="150" t="s">
        <v>8751</v>
      </c>
      <c r="D771" s="149" t="s">
        <v>5066</v>
      </c>
      <c r="E771" s="149" t="s">
        <v>5741</v>
      </c>
      <c r="F771" s="149" t="s">
        <v>5874</v>
      </c>
      <c r="G771" s="149" t="s">
        <v>7236</v>
      </c>
      <c r="H771" s="150" t="s">
        <v>4212</v>
      </c>
      <c r="I771" s="158" t="s">
        <v>2757</v>
      </c>
    </row>
    <row r="772" spans="1:9" ht="27.95" customHeight="1" x14ac:dyDescent="0.25">
      <c r="A772" s="130">
        <f t="shared" si="11"/>
        <v>769</v>
      </c>
      <c r="B772" s="131" t="s">
        <v>1115</v>
      </c>
      <c r="C772" s="132" t="s">
        <v>8752</v>
      </c>
      <c r="D772" s="131" t="s">
        <v>5060</v>
      </c>
      <c r="E772" s="131" t="s">
        <v>5461</v>
      </c>
      <c r="F772" s="131" t="s">
        <v>5875</v>
      </c>
      <c r="G772" s="131" t="s">
        <v>7237</v>
      </c>
      <c r="H772" s="132" t="s">
        <v>4213</v>
      </c>
      <c r="I772" s="159" t="s">
        <v>2758</v>
      </c>
    </row>
    <row r="773" spans="1:9" ht="27.95" customHeight="1" x14ac:dyDescent="0.25">
      <c r="A773" s="142">
        <f t="shared" ref="A773:A836" si="12">A772+1</f>
        <v>770</v>
      </c>
      <c r="B773" s="143" t="s">
        <v>1116</v>
      </c>
      <c r="C773" s="144" t="s">
        <v>8753</v>
      </c>
      <c r="D773" s="143" t="s">
        <v>5126</v>
      </c>
      <c r="E773" s="143" t="s">
        <v>5542</v>
      </c>
      <c r="F773" s="143" t="s">
        <v>5876</v>
      </c>
      <c r="G773" s="143" t="s">
        <v>7238</v>
      </c>
      <c r="H773" s="144" t="s">
        <v>4214</v>
      </c>
      <c r="I773" s="160" t="s">
        <v>2759</v>
      </c>
    </row>
    <row r="774" spans="1:9" ht="27.95" customHeight="1" x14ac:dyDescent="0.25">
      <c r="A774" s="139">
        <f t="shared" si="12"/>
        <v>771</v>
      </c>
      <c r="B774" s="140" t="s">
        <v>1117</v>
      </c>
      <c r="C774" s="151" t="s">
        <v>8754</v>
      </c>
      <c r="D774" s="140" t="s">
        <v>5088</v>
      </c>
      <c r="E774" s="140" t="s">
        <v>5088</v>
      </c>
      <c r="F774" s="140" t="s">
        <v>5293</v>
      </c>
      <c r="G774" s="140" t="s">
        <v>7239</v>
      </c>
      <c r="H774" s="151"/>
      <c r="I774" s="161"/>
    </row>
    <row r="775" spans="1:9" ht="27.95" customHeight="1" x14ac:dyDescent="0.25">
      <c r="A775" s="145">
        <f t="shared" si="12"/>
        <v>772</v>
      </c>
      <c r="B775" s="146" t="s">
        <v>1118</v>
      </c>
      <c r="C775" s="147" t="s">
        <v>8755</v>
      </c>
      <c r="D775" s="146" t="s">
        <v>5066</v>
      </c>
      <c r="E775" s="146" t="s">
        <v>5741</v>
      </c>
      <c r="F775" s="146" t="s">
        <v>5293</v>
      </c>
      <c r="G775" s="146" t="s">
        <v>7239</v>
      </c>
      <c r="H775" s="147" t="s">
        <v>4215</v>
      </c>
      <c r="I775" s="157" t="s">
        <v>2760</v>
      </c>
    </row>
    <row r="776" spans="1:9" ht="27.95" customHeight="1" x14ac:dyDescent="0.25">
      <c r="A776" s="148">
        <f t="shared" si="12"/>
        <v>773</v>
      </c>
      <c r="B776" s="149" t="s">
        <v>1119</v>
      </c>
      <c r="C776" s="150" t="s">
        <v>8756</v>
      </c>
      <c r="D776" s="149" t="s">
        <v>5200</v>
      </c>
      <c r="E776" s="149" t="s">
        <v>5214</v>
      </c>
      <c r="F776" s="149" t="s">
        <v>5877</v>
      </c>
      <c r="G776" s="149" t="s">
        <v>7240</v>
      </c>
      <c r="H776" s="150" t="s">
        <v>4216</v>
      </c>
      <c r="I776" s="158" t="s">
        <v>2761</v>
      </c>
    </row>
    <row r="777" spans="1:9" ht="27.95" customHeight="1" x14ac:dyDescent="0.25">
      <c r="A777" s="130">
        <f t="shared" si="12"/>
        <v>774</v>
      </c>
      <c r="B777" s="131" t="s">
        <v>1120</v>
      </c>
      <c r="C777" s="132" t="s">
        <v>8757</v>
      </c>
      <c r="D777" s="131" t="s">
        <v>5082</v>
      </c>
      <c r="E777" s="131" t="s">
        <v>5083</v>
      </c>
      <c r="F777" s="131" t="s">
        <v>5877</v>
      </c>
      <c r="G777" s="131" t="s">
        <v>7240</v>
      </c>
      <c r="H777" s="132" t="s">
        <v>4217</v>
      </c>
      <c r="I777" s="159" t="s">
        <v>2762</v>
      </c>
    </row>
    <row r="778" spans="1:9" ht="27.95" customHeight="1" x14ac:dyDescent="0.25">
      <c r="A778" s="142">
        <f t="shared" si="12"/>
        <v>775</v>
      </c>
      <c r="B778" s="143" t="s">
        <v>1121</v>
      </c>
      <c r="C778" s="144" t="s">
        <v>8758</v>
      </c>
      <c r="D778" s="143" t="s">
        <v>5168</v>
      </c>
      <c r="E778" s="143" t="s">
        <v>5554</v>
      </c>
      <c r="F778" s="143" t="s">
        <v>5878</v>
      </c>
      <c r="G778" s="143" t="s">
        <v>7241</v>
      </c>
      <c r="H778" s="144" t="s">
        <v>4218</v>
      </c>
      <c r="I778" s="160" t="s">
        <v>2763</v>
      </c>
    </row>
    <row r="779" spans="1:9" ht="27.95" customHeight="1" x14ac:dyDescent="0.25">
      <c r="A779" s="139">
        <f t="shared" si="12"/>
        <v>776</v>
      </c>
      <c r="B779" s="140" t="s">
        <v>1122</v>
      </c>
      <c r="C779" s="151" t="s">
        <v>8758</v>
      </c>
      <c r="D779" s="140" t="s">
        <v>5168</v>
      </c>
      <c r="E779" s="140" t="s">
        <v>5554</v>
      </c>
      <c r="F779" s="140" t="s">
        <v>5878</v>
      </c>
      <c r="G779" s="140" t="s">
        <v>7241</v>
      </c>
      <c r="H779" s="151" t="s">
        <v>4219</v>
      </c>
      <c r="I779" s="161" t="s">
        <v>2764</v>
      </c>
    </row>
    <row r="780" spans="1:9" ht="27.95" customHeight="1" x14ac:dyDescent="0.25">
      <c r="A780" s="145">
        <f t="shared" si="12"/>
        <v>777</v>
      </c>
      <c r="B780" s="146" t="s">
        <v>1123</v>
      </c>
      <c r="C780" s="147" t="s">
        <v>8759</v>
      </c>
      <c r="D780" s="146" t="s">
        <v>5063</v>
      </c>
      <c r="E780" s="146" t="s">
        <v>5189</v>
      </c>
      <c r="F780" s="146" t="s">
        <v>5879</v>
      </c>
      <c r="G780" s="146" t="s">
        <v>7242</v>
      </c>
      <c r="H780" s="147" t="s">
        <v>4220</v>
      </c>
      <c r="I780" s="157" t="s">
        <v>2765</v>
      </c>
    </row>
    <row r="781" spans="1:9" ht="27.95" customHeight="1" x14ac:dyDescent="0.25">
      <c r="A781" s="148">
        <f t="shared" si="12"/>
        <v>778</v>
      </c>
      <c r="B781" s="149" t="s">
        <v>1124</v>
      </c>
      <c r="C781" s="150" t="s">
        <v>8760</v>
      </c>
      <c r="D781" s="149" t="s">
        <v>5122</v>
      </c>
      <c r="E781" s="149" t="s">
        <v>5718</v>
      </c>
      <c r="F781" s="149" t="s">
        <v>5880</v>
      </c>
      <c r="G781" s="149" t="s">
        <v>7243</v>
      </c>
      <c r="H781" s="150" t="s">
        <v>4221</v>
      </c>
      <c r="I781" s="158" t="s">
        <v>2766</v>
      </c>
    </row>
    <row r="782" spans="1:9" ht="27.95" customHeight="1" x14ac:dyDescent="0.25">
      <c r="A782" s="130">
        <f t="shared" si="12"/>
        <v>779</v>
      </c>
      <c r="B782" s="131" t="s">
        <v>1125</v>
      </c>
      <c r="C782" s="132" t="s">
        <v>8761</v>
      </c>
      <c r="D782" s="131" t="s">
        <v>5082</v>
      </c>
      <c r="E782" s="131" t="s">
        <v>5094</v>
      </c>
      <c r="F782" s="131" t="s">
        <v>5881</v>
      </c>
      <c r="G782" s="131" t="s">
        <v>7244</v>
      </c>
      <c r="H782" s="132"/>
      <c r="I782" s="159"/>
    </row>
    <row r="783" spans="1:9" ht="27.95" customHeight="1" x14ac:dyDescent="0.25">
      <c r="A783" s="142">
        <f t="shared" si="12"/>
        <v>780</v>
      </c>
      <c r="B783" s="143" t="s">
        <v>1126</v>
      </c>
      <c r="C783" s="144" t="s">
        <v>8762</v>
      </c>
      <c r="D783" s="143" t="s">
        <v>5082</v>
      </c>
      <c r="E783" s="143" t="s">
        <v>5094</v>
      </c>
      <c r="F783" s="143" t="s">
        <v>5882</v>
      </c>
      <c r="G783" s="143" t="s">
        <v>7245</v>
      </c>
      <c r="H783" s="144" t="s">
        <v>4222</v>
      </c>
      <c r="I783" s="160" t="s">
        <v>2767</v>
      </c>
    </row>
    <row r="784" spans="1:9" ht="27.95" customHeight="1" x14ac:dyDescent="0.25">
      <c r="A784" s="139">
        <f t="shared" si="12"/>
        <v>781</v>
      </c>
      <c r="B784" s="140" t="s">
        <v>1127</v>
      </c>
      <c r="C784" s="151" t="s">
        <v>8763</v>
      </c>
      <c r="D784" s="140" t="s">
        <v>5063</v>
      </c>
      <c r="E784" s="140" t="s">
        <v>5337</v>
      </c>
      <c r="F784" s="140" t="s">
        <v>5883</v>
      </c>
      <c r="G784" s="140" t="s">
        <v>7246</v>
      </c>
      <c r="H784" s="151" t="s">
        <v>4223</v>
      </c>
      <c r="I784" s="161" t="s">
        <v>2768</v>
      </c>
    </row>
    <row r="785" spans="1:9" ht="27.95" customHeight="1" x14ac:dyDescent="0.25">
      <c r="A785" s="145">
        <f t="shared" si="12"/>
        <v>782</v>
      </c>
      <c r="B785" s="146" t="s">
        <v>1128</v>
      </c>
      <c r="C785" s="147" t="s">
        <v>8764</v>
      </c>
      <c r="D785" s="146" t="s">
        <v>5082</v>
      </c>
      <c r="E785" s="146" t="s">
        <v>5083</v>
      </c>
      <c r="F785" s="146" t="s">
        <v>5884</v>
      </c>
      <c r="G785" s="146" t="s">
        <v>7247</v>
      </c>
      <c r="H785" s="147" t="s">
        <v>4224</v>
      </c>
      <c r="I785" s="157" t="s">
        <v>2769</v>
      </c>
    </row>
    <row r="786" spans="1:9" ht="27.95" customHeight="1" x14ac:dyDescent="0.25">
      <c r="A786" s="148">
        <f t="shared" si="12"/>
        <v>783</v>
      </c>
      <c r="B786" s="149" t="s">
        <v>1129</v>
      </c>
      <c r="C786" s="150" t="s">
        <v>8765</v>
      </c>
      <c r="D786" s="149" t="s">
        <v>5172</v>
      </c>
      <c r="E786" s="149" t="s">
        <v>5172</v>
      </c>
      <c r="F786" s="149" t="s">
        <v>5885</v>
      </c>
      <c r="G786" s="149" t="s">
        <v>7248</v>
      </c>
      <c r="H786" s="150"/>
      <c r="I786" s="158"/>
    </row>
    <row r="787" spans="1:9" ht="27.95" customHeight="1" x14ac:dyDescent="0.25">
      <c r="A787" s="130">
        <f t="shared" si="12"/>
        <v>784</v>
      </c>
      <c r="B787" s="131" t="s">
        <v>1130</v>
      </c>
      <c r="C787" s="132" t="s">
        <v>8766</v>
      </c>
      <c r="D787" s="131" t="s">
        <v>5082</v>
      </c>
      <c r="E787" s="131" t="s">
        <v>5535</v>
      </c>
      <c r="F787" s="131" t="s">
        <v>5886</v>
      </c>
      <c r="G787" s="131" t="s">
        <v>7249</v>
      </c>
      <c r="H787" s="132"/>
      <c r="I787" s="159"/>
    </row>
    <row r="788" spans="1:9" ht="27.95" customHeight="1" x14ac:dyDescent="0.25">
      <c r="A788" s="142">
        <f t="shared" si="12"/>
        <v>785</v>
      </c>
      <c r="B788" s="143" t="s">
        <v>1131</v>
      </c>
      <c r="C788" s="144" t="s">
        <v>8767</v>
      </c>
      <c r="D788" s="143" t="s">
        <v>5140</v>
      </c>
      <c r="E788" s="143" t="s">
        <v>5141</v>
      </c>
      <c r="F788" s="143" t="s">
        <v>5887</v>
      </c>
      <c r="G788" s="143" t="s">
        <v>7250</v>
      </c>
      <c r="H788" s="144" t="s">
        <v>4225</v>
      </c>
      <c r="I788" s="160" t="s">
        <v>2770</v>
      </c>
    </row>
    <row r="789" spans="1:9" ht="27.95" customHeight="1" x14ac:dyDescent="0.25">
      <c r="A789" s="139">
        <f t="shared" si="12"/>
        <v>786</v>
      </c>
      <c r="B789" s="140" t="s">
        <v>1132</v>
      </c>
      <c r="C789" s="151" t="s">
        <v>8768</v>
      </c>
      <c r="D789" s="140" t="s">
        <v>5071</v>
      </c>
      <c r="E789" s="140" t="s">
        <v>5568</v>
      </c>
      <c r="F789" s="140" t="s">
        <v>5888</v>
      </c>
      <c r="G789" s="140" t="s">
        <v>7251</v>
      </c>
      <c r="H789" s="151" t="s">
        <v>4226</v>
      </c>
      <c r="I789" s="161" t="s">
        <v>2771</v>
      </c>
    </row>
    <row r="790" spans="1:9" ht="27.95" customHeight="1" x14ac:dyDescent="0.25">
      <c r="A790" s="145">
        <f t="shared" si="12"/>
        <v>787</v>
      </c>
      <c r="B790" s="146" t="s">
        <v>1133</v>
      </c>
      <c r="C790" s="147" t="s">
        <v>8769</v>
      </c>
      <c r="D790" s="146" t="s">
        <v>5066</v>
      </c>
      <c r="E790" s="146" t="s">
        <v>5475</v>
      </c>
      <c r="F790" s="146" t="s">
        <v>5889</v>
      </c>
      <c r="G790" s="146" t="s">
        <v>7252</v>
      </c>
      <c r="H790" s="147" t="s">
        <v>4227</v>
      </c>
      <c r="I790" s="157" t="s">
        <v>2772</v>
      </c>
    </row>
    <row r="791" spans="1:9" ht="27.95" customHeight="1" x14ac:dyDescent="0.25">
      <c r="A791" s="148">
        <f t="shared" si="12"/>
        <v>788</v>
      </c>
      <c r="B791" s="149" t="s">
        <v>1134</v>
      </c>
      <c r="C791" s="150" t="s">
        <v>8770</v>
      </c>
      <c r="D791" s="149" t="s">
        <v>5168</v>
      </c>
      <c r="E791" s="149" t="s">
        <v>5554</v>
      </c>
      <c r="F791" s="149" t="s">
        <v>5890</v>
      </c>
      <c r="G791" s="149" t="s">
        <v>7253</v>
      </c>
      <c r="H791" s="150" t="s">
        <v>4228</v>
      </c>
      <c r="I791" s="158" t="s">
        <v>2773</v>
      </c>
    </row>
    <row r="792" spans="1:9" ht="27.95" customHeight="1" x14ac:dyDescent="0.25">
      <c r="A792" s="130">
        <f t="shared" si="12"/>
        <v>789</v>
      </c>
      <c r="B792" s="131" t="s">
        <v>1135</v>
      </c>
      <c r="C792" s="132" t="s">
        <v>8771</v>
      </c>
      <c r="D792" s="131" t="s">
        <v>5172</v>
      </c>
      <c r="E792" s="131" t="s">
        <v>5455</v>
      </c>
      <c r="F792" s="131" t="s">
        <v>5891</v>
      </c>
      <c r="G792" s="131" t="s">
        <v>7254</v>
      </c>
      <c r="H792" s="132" t="s">
        <v>4229</v>
      </c>
      <c r="I792" s="159" t="s">
        <v>2774</v>
      </c>
    </row>
    <row r="793" spans="1:9" ht="27.95" customHeight="1" x14ac:dyDescent="0.25">
      <c r="A793" s="142">
        <f t="shared" si="12"/>
        <v>790</v>
      </c>
      <c r="B793" s="143" t="s">
        <v>1136</v>
      </c>
      <c r="C793" s="144" t="s">
        <v>8772</v>
      </c>
      <c r="D793" s="143" t="s">
        <v>5172</v>
      </c>
      <c r="E793" s="143" t="s">
        <v>5187</v>
      </c>
      <c r="F793" s="143" t="s">
        <v>5892</v>
      </c>
      <c r="G793" s="143" t="s">
        <v>7255</v>
      </c>
      <c r="H793" s="144" t="s">
        <v>4230</v>
      </c>
      <c r="I793" s="160" t="s">
        <v>2775</v>
      </c>
    </row>
    <row r="794" spans="1:9" ht="27.95" customHeight="1" x14ac:dyDescent="0.25">
      <c r="A794" s="139">
        <f t="shared" si="12"/>
        <v>791</v>
      </c>
      <c r="B794" s="140" t="s">
        <v>1137</v>
      </c>
      <c r="C794" s="151" t="s">
        <v>8772</v>
      </c>
      <c r="D794" s="140" t="s">
        <v>5172</v>
      </c>
      <c r="E794" s="140" t="s">
        <v>5187</v>
      </c>
      <c r="F794" s="140" t="s">
        <v>5892</v>
      </c>
      <c r="G794" s="140" t="s">
        <v>7255</v>
      </c>
      <c r="H794" s="151" t="s">
        <v>4231</v>
      </c>
      <c r="I794" s="161" t="s">
        <v>2776</v>
      </c>
    </row>
    <row r="795" spans="1:9" ht="27.95" customHeight="1" x14ac:dyDescent="0.25">
      <c r="A795" s="145">
        <f t="shared" si="12"/>
        <v>792</v>
      </c>
      <c r="B795" s="146" t="s">
        <v>1138</v>
      </c>
      <c r="C795" s="147" t="s">
        <v>8773</v>
      </c>
      <c r="D795" s="146" t="s">
        <v>5060</v>
      </c>
      <c r="E795" s="146" t="s">
        <v>5203</v>
      </c>
      <c r="F795" s="146" t="s">
        <v>5893</v>
      </c>
      <c r="G795" s="146" t="s">
        <v>7256</v>
      </c>
      <c r="H795" s="147"/>
      <c r="I795" s="157"/>
    </row>
    <row r="796" spans="1:9" ht="27.95" customHeight="1" x14ac:dyDescent="0.25">
      <c r="A796" s="148">
        <f t="shared" si="12"/>
        <v>793</v>
      </c>
      <c r="B796" s="149" t="s">
        <v>1139</v>
      </c>
      <c r="C796" s="150" t="s">
        <v>8774</v>
      </c>
      <c r="D796" s="149" t="s">
        <v>5126</v>
      </c>
      <c r="E796" s="149" t="s">
        <v>5127</v>
      </c>
      <c r="F796" s="149" t="s">
        <v>5893</v>
      </c>
      <c r="G796" s="149" t="s">
        <v>7256</v>
      </c>
      <c r="H796" s="150"/>
      <c r="I796" s="158"/>
    </row>
    <row r="797" spans="1:9" ht="27.95" customHeight="1" x14ac:dyDescent="0.25">
      <c r="A797" s="130">
        <f t="shared" si="12"/>
        <v>794</v>
      </c>
      <c r="B797" s="131" t="s">
        <v>1140</v>
      </c>
      <c r="C797" s="132" t="s">
        <v>8775</v>
      </c>
      <c r="D797" s="131" t="s">
        <v>5066</v>
      </c>
      <c r="E797" s="131" t="s">
        <v>5066</v>
      </c>
      <c r="F797" s="131" t="s">
        <v>5893</v>
      </c>
      <c r="G797" s="131" t="s">
        <v>7256</v>
      </c>
      <c r="H797" s="132"/>
      <c r="I797" s="159"/>
    </row>
    <row r="798" spans="1:9" ht="27.95" customHeight="1" x14ac:dyDescent="0.25">
      <c r="A798" s="142">
        <f t="shared" si="12"/>
        <v>795</v>
      </c>
      <c r="B798" s="143" t="s">
        <v>1141</v>
      </c>
      <c r="C798" s="144" t="s">
        <v>8776</v>
      </c>
      <c r="D798" s="143" t="s">
        <v>5063</v>
      </c>
      <c r="E798" s="143" t="s">
        <v>5104</v>
      </c>
      <c r="F798" s="143" t="s">
        <v>5894</v>
      </c>
      <c r="G798" s="143" t="s">
        <v>7257</v>
      </c>
      <c r="H798" s="144" t="s">
        <v>4232</v>
      </c>
      <c r="I798" s="160" t="s">
        <v>2777</v>
      </c>
    </row>
    <row r="799" spans="1:9" ht="27.95" customHeight="1" x14ac:dyDescent="0.25">
      <c r="A799" s="139">
        <f t="shared" si="12"/>
        <v>796</v>
      </c>
      <c r="B799" s="140" t="s">
        <v>1142</v>
      </c>
      <c r="C799" s="151" t="s">
        <v>8777</v>
      </c>
      <c r="D799" s="140" t="s">
        <v>5082</v>
      </c>
      <c r="E799" s="140" t="s">
        <v>5083</v>
      </c>
      <c r="F799" s="140" t="s">
        <v>5895</v>
      </c>
      <c r="G799" s="140" t="s">
        <v>7258</v>
      </c>
      <c r="H799" s="151" t="s">
        <v>4233</v>
      </c>
      <c r="I799" s="161" t="s">
        <v>2778</v>
      </c>
    </row>
    <row r="800" spans="1:9" ht="27.95" customHeight="1" x14ac:dyDescent="0.25">
      <c r="A800" s="145">
        <f t="shared" si="12"/>
        <v>797</v>
      </c>
      <c r="B800" s="146" t="s">
        <v>1143</v>
      </c>
      <c r="C800" s="147" t="s">
        <v>8778</v>
      </c>
      <c r="D800" s="146" t="s">
        <v>5106</v>
      </c>
      <c r="E800" s="146" t="s">
        <v>5586</v>
      </c>
      <c r="F800" s="146" t="s">
        <v>5896</v>
      </c>
      <c r="G800" s="146" t="s">
        <v>7259</v>
      </c>
      <c r="H800" s="147" t="s">
        <v>4234</v>
      </c>
      <c r="I800" s="157"/>
    </row>
    <row r="801" spans="1:9" ht="27.95" customHeight="1" x14ac:dyDescent="0.25">
      <c r="A801" s="148">
        <f t="shared" si="12"/>
        <v>798</v>
      </c>
      <c r="B801" s="149" t="s">
        <v>1144</v>
      </c>
      <c r="C801" s="150" t="s">
        <v>8779</v>
      </c>
      <c r="D801" s="149" t="s">
        <v>5060</v>
      </c>
      <c r="E801" s="149" t="s">
        <v>5376</v>
      </c>
      <c r="F801" s="149" t="s">
        <v>5897</v>
      </c>
      <c r="G801" s="149" t="s">
        <v>7260</v>
      </c>
      <c r="H801" s="150" t="s">
        <v>4235</v>
      </c>
      <c r="I801" s="158" t="s">
        <v>2779</v>
      </c>
    </row>
    <row r="802" spans="1:9" ht="27.95" customHeight="1" x14ac:dyDescent="0.25">
      <c r="A802" s="130">
        <f t="shared" si="12"/>
        <v>799</v>
      </c>
      <c r="B802" s="131" t="s">
        <v>1145</v>
      </c>
      <c r="C802" s="132" t="s">
        <v>8780</v>
      </c>
      <c r="D802" s="131" t="s">
        <v>5200</v>
      </c>
      <c r="E802" s="131" t="s">
        <v>5214</v>
      </c>
      <c r="F802" s="131" t="s">
        <v>5898</v>
      </c>
      <c r="G802" s="131" t="s">
        <v>7261</v>
      </c>
      <c r="H802" s="132" t="s">
        <v>4236</v>
      </c>
      <c r="I802" s="159" t="s">
        <v>2780</v>
      </c>
    </row>
    <row r="803" spans="1:9" ht="27.95" customHeight="1" x14ac:dyDescent="0.25">
      <c r="A803" s="142">
        <f t="shared" si="12"/>
        <v>800</v>
      </c>
      <c r="B803" s="143" t="s">
        <v>1146</v>
      </c>
      <c r="C803" s="144" t="s">
        <v>8781</v>
      </c>
      <c r="D803" s="143" t="s">
        <v>5082</v>
      </c>
      <c r="E803" s="143" t="s">
        <v>5094</v>
      </c>
      <c r="F803" s="143" t="s">
        <v>5899</v>
      </c>
      <c r="G803" s="143" t="s">
        <v>7262</v>
      </c>
      <c r="H803" s="144" t="s">
        <v>4237</v>
      </c>
      <c r="I803" s="160" t="s">
        <v>2781</v>
      </c>
    </row>
    <row r="804" spans="1:9" ht="27.95" customHeight="1" x14ac:dyDescent="0.25">
      <c r="A804" s="139">
        <f t="shared" si="12"/>
        <v>801</v>
      </c>
      <c r="B804" s="140" t="s">
        <v>1147</v>
      </c>
      <c r="C804" s="151" t="s">
        <v>8782</v>
      </c>
      <c r="D804" s="140" t="s">
        <v>5106</v>
      </c>
      <c r="E804" s="140" t="s">
        <v>5185</v>
      </c>
      <c r="F804" s="140" t="s">
        <v>5900</v>
      </c>
      <c r="G804" s="140" t="s">
        <v>7263</v>
      </c>
      <c r="H804" s="151"/>
      <c r="I804" s="161"/>
    </row>
    <row r="805" spans="1:9" ht="27.95" customHeight="1" x14ac:dyDescent="0.25">
      <c r="A805" s="145">
        <f t="shared" si="12"/>
        <v>802</v>
      </c>
      <c r="B805" s="146" t="s">
        <v>1148</v>
      </c>
      <c r="C805" s="147" t="s">
        <v>8783</v>
      </c>
      <c r="D805" s="146" t="s">
        <v>5066</v>
      </c>
      <c r="E805" s="146" t="s">
        <v>5066</v>
      </c>
      <c r="F805" s="146" t="s">
        <v>5901</v>
      </c>
      <c r="G805" s="146" t="s">
        <v>7264</v>
      </c>
      <c r="H805" s="147" t="s">
        <v>4238</v>
      </c>
      <c r="I805" s="157" t="s">
        <v>2782</v>
      </c>
    </row>
    <row r="806" spans="1:9" ht="27.95" customHeight="1" x14ac:dyDescent="0.25">
      <c r="A806" s="148">
        <f t="shared" si="12"/>
        <v>803</v>
      </c>
      <c r="B806" s="149" t="s">
        <v>1149</v>
      </c>
      <c r="C806" s="150" t="s">
        <v>8784</v>
      </c>
      <c r="D806" s="149" t="s">
        <v>5088</v>
      </c>
      <c r="E806" s="149" t="s">
        <v>5207</v>
      </c>
      <c r="F806" s="149" t="s">
        <v>5902</v>
      </c>
      <c r="G806" s="149" t="s">
        <v>7265</v>
      </c>
      <c r="H806" s="150" t="s">
        <v>4239</v>
      </c>
      <c r="I806" s="158" t="s">
        <v>2783</v>
      </c>
    </row>
    <row r="807" spans="1:9" ht="27.95" customHeight="1" x14ac:dyDescent="0.25">
      <c r="A807" s="130">
        <f t="shared" si="12"/>
        <v>804</v>
      </c>
      <c r="B807" s="131" t="s">
        <v>1150</v>
      </c>
      <c r="C807" s="132" t="s">
        <v>8785</v>
      </c>
      <c r="D807" s="131" t="s">
        <v>5106</v>
      </c>
      <c r="E807" s="131" t="s">
        <v>5185</v>
      </c>
      <c r="F807" s="131" t="s">
        <v>5903</v>
      </c>
      <c r="G807" s="131" t="s">
        <v>7266</v>
      </c>
      <c r="H807" s="132"/>
      <c r="I807" s="159"/>
    </row>
    <row r="808" spans="1:9" ht="27.95" customHeight="1" x14ac:dyDescent="0.25">
      <c r="A808" s="142">
        <f t="shared" si="12"/>
        <v>805</v>
      </c>
      <c r="B808" s="143" t="s">
        <v>1151</v>
      </c>
      <c r="C808" s="144" t="s">
        <v>8786</v>
      </c>
      <c r="D808" s="143" t="s">
        <v>5082</v>
      </c>
      <c r="E808" s="143" t="s">
        <v>5094</v>
      </c>
      <c r="F808" s="143" t="s">
        <v>5904</v>
      </c>
      <c r="G808" s="143" t="s">
        <v>7267</v>
      </c>
      <c r="H808" s="144" t="s">
        <v>4240</v>
      </c>
      <c r="I808" s="160" t="s">
        <v>2784</v>
      </c>
    </row>
    <row r="809" spans="1:9" ht="27.95" customHeight="1" x14ac:dyDescent="0.25">
      <c r="A809" s="139">
        <f t="shared" si="12"/>
        <v>806</v>
      </c>
      <c r="B809" s="140" t="s">
        <v>1152</v>
      </c>
      <c r="C809" s="151" t="s">
        <v>8787</v>
      </c>
      <c r="D809" s="140" t="s">
        <v>5153</v>
      </c>
      <c r="E809" s="140" t="s">
        <v>5603</v>
      </c>
      <c r="F809" s="140" t="s">
        <v>5905</v>
      </c>
      <c r="G809" s="140" t="s">
        <v>7268</v>
      </c>
      <c r="H809" s="151"/>
      <c r="I809" s="161" t="s">
        <v>2785</v>
      </c>
    </row>
    <row r="810" spans="1:9" ht="27.95" customHeight="1" x14ac:dyDescent="0.25">
      <c r="A810" s="145">
        <f t="shared" si="12"/>
        <v>807</v>
      </c>
      <c r="B810" s="146" t="s">
        <v>1153</v>
      </c>
      <c r="C810" s="147" t="s">
        <v>8788</v>
      </c>
      <c r="D810" s="146" t="s">
        <v>5074</v>
      </c>
      <c r="E810" s="146" t="s">
        <v>5242</v>
      </c>
      <c r="F810" s="146" t="s">
        <v>5906</v>
      </c>
      <c r="G810" s="146" t="s">
        <v>7269</v>
      </c>
      <c r="H810" s="147" t="s">
        <v>4241</v>
      </c>
      <c r="I810" s="157" t="s">
        <v>2786</v>
      </c>
    </row>
    <row r="811" spans="1:9" ht="27.95" customHeight="1" x14ac:dyDescent="0.25">
      <c r="A811" s="148">
        <f t="shared" si="12"/>
        <v>808</v>
      </c>
      <c r="B811" s="149" t="s">
        <v>1154</v>
      </c>
      <c r="C811" s="150" t="s">
        <v>8789</v>
      </c>
      <c r="D811" s="149" t="s">
        <v>5082</v>
      </c>
      <c r="E811" s="149" t="s">
        <v>5365</v>
      </c>
      <c r="F811" s="149" t="s">
        <v>5907</v>
      </c>
      <c r="G811" s="149" t="s">
        <v>7270</v>
      </c>
      <c r="H811" s="150" t="s">
        <v>4242</v>
      </c>
      <c r="I811" s="158" t="s">
        <v>2787</v>
      </c>
    </row>
    <row r="812" spans="1:9" ht="27.95" customHeight="1" x14ac:dyDescent="0.25">
      <c r="A812" s="130">
        <f t="shared" si="12"/>
        <v>809</v>
      </c>
      <c r="B812" s="131" t="s">
        <v>1155</v>
      </c>
      <c r="C812" s="132" t="s">
        <v>8790</v>
      </c>
      <c r="D812" s="131" t="s">
        <v>5140</v>
      </c>
      <c r="E812" s="131" t="s">
        <v>5182</v>
      </c>
      <c r="F812" s="131" t="s">
        <v>5908</v>
      </c>
      <c r="G812" s="131" t="s">
        <v>7271</v>
      </c>
      <c r="H812" s="132" t="s">
        <v>3613</v>
      </c>
      <c r="I812" s="159" t="s">
        <v>2788</v>
      </c>
    </row>
    <row r="813" spans="1:9" ht="27.95" customHeight="1" x14ac:dyDescent="0.25">
      <c r="A813" s="142">
        <f t="shared" si="12"/>
        <v>810</v>
      </c>
      <c r="B813" s="143" t="s">
        <v>1156</v>
      </c>
      <c r="C813" s="144" t="s">
        <v>8791</v>
      </c>
      <c r="D813" s="143" t="s">
        <v>5153</v>
      </c>
      <c r="E813" s="143" t="s">
        <v>5254</v>
      </c>
      <c r="F813" s="143" t="s">
        <v>5254</v>
      </c>
      <c r="G813" s="143" t="s">
        <v>7272</v>
      </c>
      <c r="H813" s="144" t="s">
        <v>4243</v>
      </c>
      <c r="I813" s="160" t="s">
        <v>2789</v>
      </c>
    </row>
    <row r="814" spans="1:9" ht="27.95" customHeight="1" x14ac:dyDescent="0.25">
      <c r="A814" s="139">
        <f t="shared" si="12"/>
        <v>811</v>
      </c>
      <c r="B814" s="140" t="s">
        <v>1157</v>
      </c>
      <c r="C814" s="151" t="s">
        <v>8792</v>
      </c>
      <c r="D814" s="140" t="s">
        <v>5071</v>
      </c>
      <c r="E814" s="140" t="s">
        <v>5909</v>
      </c>
      <c r="F814" s="140" t="s">
        <v>5910</v>
      </c>
      <c r="G814" s="140" t="s">
        <v>7273</v>
      </c>
      <c r="H814" s="151" t="s">
        <v>4244</v>
      </c>
      <c r="I814" s="161" t="s">
        <v>2790</v>
      </c>
    </row>
    <row r="815" spans="1:9" ht="27.95" customHeight="1" x14ac:dyDescent="0.25">
      <c r="A815" s="145">
        <f t="shared" si="12"/>
        <v>812</v>
      </c>
      <c r="B815" s="146" t="s">
        <v>1158</v>
      </c>
      <c r="C815" s="147" t="s">
        <v>8792</v>
      </c>
      <c r="D815" s="146" t="s">
        <v>5071</v>
      </c>
      <c r="E815" s="146" t="s">
        <v>5909</v>
      </c>
      <c r="F815" s="146" t="s">
        <v>5910</v>
      </c>
      <c r="G815" s="146" t="s">
        <v>7273</v>
      </c>
      <c r="H815" s="147" t="s">
        <v>4245</v>
      </c>
      <c r="I815" s="157" t="s">
        <v>2791</v>
      </c>
    </row>
    <row r="816" spans="1:9" ht="27.95" customHeight="1" x14ac:dyDescent="0.25">
      <c r="A816" s="148">
        <f t="shared" si="12"/>
        <v>813</v>
      </c>
      <c r="B816" s="149" t="s">
        <v>1159</v>
      </c>
      <c r="C816" s="150" t="s">
        <v>8793</v>
      </c>
      <c r="D816" s="149" t="s">
        <v>5088</v>
      </c>
      <c r="E816" s="149" t="s">
        <v>5088</v>
      </c>
      <c r="F816" s="149" t="s">
        <v>5911</v>
      </c>
      <c r="G816" s="149" t="s">
        <v>7274</v>
      </c>
      <c r="H816" s="150" t="s">
        <v>4246</v>
      </c>
      <c r="I816" s="158" t="s">
        <v>2792</v>
      </c>
    </row>
    <row r="817" spans="1:9" ht="27.95" customHeight="1" x14ac:dyDescent="0.25">
      <c r="A817" s="130">
        <f t="shared" si="12"/>
        <v>814</v>
      </c>
      <c r="B817" s="131" t="s">
        <v>1160</v>
      </c>
      <c r="C817" s="132" t="s">
        <v>8793</v>
      </c>
      <c r="D817" s="131" t="s">
        <v>5088</v>
      </c>
      <c r="E817" s="131" t="s">
        <v>5088</v>
      </c>
      <c r="F817" s="131" t="s">
        <v>5911</v>
      </c>
      <c r="G817" s="131" t="s">
        <v>7274</v>
      </c>
      <c r="H817" s="132" t="s">
        <v>4247</v>
      </c>
      <c r="I817" s="159" t="s">
        <v>2793</v>
      </c>
    </row>
    <row r="818" spans="1:9" ht="27.95" customHeight="1" x14ac:dyDescent="0.25">
      <c r="A818" s="142">
        <f t="shared" si="12"/>
        <v>815</v>
      </c>
      <c r="B818" s="143" t="s">
        <v>1161</v>
      </c>
      <c r="C818" s="144" t="s">
        <v>8794</v>
      </c>
      <c r="D818" s="143" t="s">
        <v>5077</v>
      </c>
      <c r="E818" s="143" t="s">
        <v>5078</v>
      </c>
      <c r="F818" s="143" t="s">
        <v>5912</v>
      </c>
      <c r="G818" s="143" t="s">
        <v>7275</v>
      </c>
      <c r="H818" s="144" t="s">
        <v>4248</v>
      </c>
      <c r="I818" s="160" t="s">
        <v>2794</v>
      </c>
    </row>
    <row r="819" spans="1:9" ht="27.95" customHeight="1" x14ac:dyDescent="0.25">
      <c r="A819" s="139">
        <f t="shared" si="12"/>
        <v>816</v>
      </c>
      <c r="B819" s="140" t="s">
        <v>1162</v>
      </c>
      <c r="C819" s="151" t="s">
        <v>8795</v>
      </c>
      <c r="D819" s="140" t="s">
        <v>5082</v>
      </c>
      <c r="E819" s="140" t="s">
        <v>5094</v>
      </c>
      <c r="F819" s="140" t="s">
        <v>5913</v>
      </c>
      <c r="G819" s="140" t="s">
        <v>7276</v>
      </c>
      <c r="H819" s="151" t="s">
        <v>4249</v>
      </c>
      <c r="I819" s="161" t="s">
        <v>2795</v>
      </c>
    </row>
    <row r="820" spans="1:9" ht="27.95" customHeight="1" x14ac:dyDescent="0.25">
      <c r="A820" s="145">
        <f t="shared" si="12"/>
        <v>817</v>
      </c>
      <c r="B820" s="146" t="s">
        <v>1163</v>
      </c>
      <c r="C820" s="147" t="s">
        <v>8796</v>
      </c>
      <c r="D820" s="146" t="s">
        <v>5063</v>
      </c>
      <c r="E820" s="146" t="s">
        <v>5335</v>
      </c>
      <c r="F820" s="146" t="s">
        <v>5914</v>
      </c>
      <c r="G820" s="146" t="s">
        <v>7277</v>
      </c>
      <c r="H820" s="147" t="s">
        <v>4250</v>
      </c>
      <c r="I820" s="157" t="s">
        <v>2796</v>
      </c>
    </row>
    <row r="821" spans="1:9" ht="27.95" customHeight="1" x14ac:dyDescent="0.25">
      <c r="A821" s="148">
        <f t="shared" si="12"/>
        <v>818</v>
      </c>
      <c r="B821" s="149" t="s">
        <v>1164</v>
      </c>
      <c r="C821" s="150" t="s">
        <v>8797</v>
      </c>
      <c r="D821" s="149" t="s">
        <v>5172</v>
      </c>
      <c r="E821" s="149" t="s">
        <v>5432</v>
      </c>
      <c r="F821" s="149" t="s">
        <v>5915</v>
      </c>
      <c r="G821" s="149" t="s">
        <v>7278</v>
      </c>
      <c r="H821" s="150" t="s">
        <v>4251</v>
      </c>
      <c r="I821" s="158" t="s">
        <v>2797</v>
      </c>
    </row>
    <row r="822" spans="1:9" ht="27.95" customHeight="1" x14ac:dyDescent="0.25">
      <c r="A822" s="130">
        <f t="shared" si="12"/>
        <v>819</v>
      </c>
      <c r="B822" s="131" t="s">
        <v>1165</v>
      </c>
      <c r="C822" s="132" t="s">
        <v>8798</v>
      </c>
      <c r="D822" s="131" t="s">
        <v>5172</v>
      </c>
      <c r="E822" s="131" t="s">
        <v>5172</v>
      </c>
      <c r="F822" s="131" t="s">
        <v>5916</v>
      </c>
      <c r="G822" s="131" t="s">
        <v>7279</v>
      </c>
      <c r="H822" s="132" t="s">
        <v>4252</v>
      </c>
      <c r="I822" s="159" t="s">
        <v>2798</v>
      </c>
    </row>
    <row r="823" spans="1:9" ht="27.95" customHeight="1" x14ac:dyDescent="0.25">
      <c r="A823" s="142">
        <f t="shared" si="12"/>
        <v>820</v>
      </c>
      <c r="B823" s="143" t="s">
        <v>1166</v>
      </c>
      <c r="C823" s="144" t="s">
        <v>8799</v>
      </c>
      <c r="D823" s="143" t="s">
        <v>5172</v>
      </c>
      <c r="E823" s="143" t="s">
        <v>5251</v>
      </c>
      <c r="F823" s="143" t="s">
        <v>5917</v>
      </c>
      <c r="G823" s="143" t="s">
        <v>7280</v>
      </c>
      <c r="H823" s="144" t="s">
        <v>4253</v>
      </c>
      <c r="I823" s="160" t="s">
        <v>2799</v>
      </c>
    </row>
    <row r="824" spans="1:9" ht="27.95" customHeight="1" x14ac:dyDescent="0.25">
      <c r="A824" s="139">
        <f t="shared" si="12"/>
        <v>821</v>
      </c>
      <c r="B824" s="140" t="s">
        <v>1167</v>
      </c>
      <c r="C824" s="151" t="s">
        <v>8800</v>
      </c>
      <c r="D824" s="140" t="s">
        <v>5140</v>
      </c>
      <c r="E824" s="140" t="s">
        <v>5141</v>
      </c>
      <c r="F824" s="140" t="s">
        <v>5918</v>
      </c>
      <c r="G824" s="140" t="s">
        <v>7281</v>
      </c>
      <c r="H824" s="151" t="s">
        <v>4254</v>
      </c>
      <c r="I824" s="161" t="s">
        <v>2800</v>
      </c>
    </row>
    <row r="825" spans="1:9" ht="27.95" customHeight="1" x14ac:dyDescent="0.25">
      <c r="A825" s="145">
        <f t="shared" si="12"/>
        <v>822</v>
      </c>
      <c r="B825" s="146" t="s">
        <v>1168</v>
      </c>
      <c r="C825" s="147" t="s">
        <v>8801</v>
      </c>
      <c r="D825" s="146" t="s">
        <v>5122</v>
      </c>
      <c r="E825" s="146" t="s">
        <v>5123</v>
      </c>
      <c r="F825" s="146" t="s">
        <v>5919</v>
      </c>
      <c r="G825" s="146" t="s">
        <v>7282</v>
      </c>
      <c r="H825" s="147" t="s">
        <v>4255</v>
      </c>
      <c r="I825" s="157" t="s">
        <v>2801</v>
      </c>
    </row>
    <row r="826" spans="1:9" ht="27.95" customHeight="1" x14ac:dyDescent="0.25">
      <c r="A826" s="148">
        <f t="shared" si="12"/>
        <v>823</v>
      </c>
      <c r="B826" s="149" t="s">
        <v>1169</v>
      </c>
      <c r="C826" s="150" t="s">
        <v>8802</v>
      </c>
      <c r="D826" s="149" t="s">
        <v>5077</v>
      </c>
      <c r="E826" s="149" t="s">
        <v>5260</v>
      </c>
      <c r="F826" s="149" t="s">
        <v>5920</v>
      </c>
      <c r="G826" s="149" t="s">
        <v>7283</v>
      </c>
      <c r="H826" s="150" t="s">
        <v>4256</v>
      </c>
      <c r="I826" s="158" t="s">
        <v>2802</v>
      </c>
    </row>
    <row r="827" spans="1:9" ht="27.95" customHeight="1" x14ac:dyDescent="0.25">
      <c r="A827" s="130">
        <f t="shared" si="12"/>
        <v>824</v>
      </c>
      <c r="B827" s="131" t="s">
        <v>1170</v>
      </c>
      <c r="C827" s="132" t="s">
        <v>8803</v>
      </c>
      <c r="D827" s="131" t="s">
        <v>5066</v>
      </c>
      <c r="E827" s="131" t="s">
        <v>5741</v>
      </c>
      <c r="F827" s="131" t="s">
        <v>5921</v>
      </c>
      <c r="G827" s="131" t="s">
        <v>7284</v>
      </c>
      <c r="H827" s="132"/>
      <c r="I827" s="159"/>
    </row>
    <row r="828" spans="1:9" ht="27.95" customHeight="1" x14ac:dyDescent="0.25">
      <c r="A828" s="142">
        <f t="shared" si="12"/>
        <v>825</v>
      </c>
      <c r="B828" s="143" t="s">
        <v>1171</v>
      </c>
      <c r="C828" s="144" t="s">
        <v>8804</v>
      </c>
      <c r="D828" s="143" t="s">
        <v>5172</v>
      </c>
      <c r="E828" s="143" t="s">
        <v>5251</v>
      </c>
      <c r="F828" s="143" t="s">
        <v>5922</v>
      </c>
      <c r="G828" s="143" t="s">
        <v>7285</v>
      </c>
      <c r="H828" s="144" t="s">
        <v>4257</v>
      </c>
      <c r="I828" s="160" t="s">
        <v>2803</v>
      </c>
    </row>
    <row r="829" spans="1:9" ht="27.95" customHeight="1" x14ac:dyDescent="0.25">
      <c r="A829" s="139">
        <f t="shared" si="12"/>
        <v>826</v>
      </c>
      <c r="B829" s="140" t="s">
        <v>1172</v>
      </c>
      <c r="C829" s="151" t="s">
        <v>8805</v>
      </c>
      <c r="D829" s="140" t="s">
        <v>5172</v>
      </c>
      <c r="E829" s="140" t="s">
        <v>5173</v>
      </c>
      <c r="F829" s="140" t="s">
        <v>5923</v>
      </c>
      <c r="G829" s="140" t="s">
        <v>7286</v>
      </c>
      <c r="H829" s="151" t="s">
        <v>4258</v>
      </c>
      <c r="I829" s="161" t="s">
        <v>2804</v>
      </c>
    </row>
    <row r="830" spans="1:9" ht="27.95" customHeight="1" x14ac:dyDescent="0.25">
      <c r="A830" s="145">
        <f t="shared" si="12"/>
        <v>827</v>
      </c>
      <c r="B830" s="146" t="s">
        <v>1173</v>
      </c>
      <c r="C830" s="147" t="s">
        <v>8806</v>
      </c>
      <c r="D830" s="146" t="s">
        <v>5368</v>
      </c>
      <c r="E830" s="146" t="s">
        <v>5368</v>
      </c>
      <c r="F830" s="146" t="s">
        <v>5924</v>
      </c>
      <c r="G830" s="146" t="s">
        <v>7287</v>
      </c>
      <c r="H830" s="147" t="s">
        <v>4259</v>
      </c>
      <c r="I830" s="157" t="s">
        <v>2805</v>
      </c>
    </row>
    <row r="831" spans="1:9" ht="27.95" customHeight="1" x14ac:dyDescent="0.25">
      <c r="A831" s="148">
        <f t="shared" si="12"/>
        <v>828</v>
      </c>
      <c r="B831" s="149" t="s">
        <v>1174</v>
      </c>
      <c r="C831" s="150" t="s">
        <v>8807</v>
      </c>
      <c r="D831" s="149" t="s">
        <v>5109</v>
      </c>
      <c r="E831" s="149" t="s">
        <v>5592</v>
      </c>
      <c r="F831" s="149" t="s">
        <v>5925</v>
      </c>
      <c r="G831" s="149" t="s">
        <v>7288</v>
      </c>
      <c r="H831" s="150" t="s">
        <v>4260</v>
      </c>
      <c r="I831" s="158" t="s">
        <v>2806</v>
      </c>
    </row>
    <row r="832" spans="1:9" ht="27.95" customHeight="1" x14ac:dyDescent="0.25">
      <c r="A832" s="130">
        <f t="shared" si="12"/>
        <v>829</v>
      </c>
      <c r="B832" s="131" t="s">
        <v>1175</v>
      </c>
      <c r="C832" s="132" t="s">
        <v>8808</v>
      </c>
      <c r="D832" s="131" t="s">
        <v>5122</v>
      </c>
      <c r="E832" s="131" t="s">
        <v>5718</v>
      </c>
      <c r="F832" s="131" t="s">
        <v>5926</v>
      </c>
      <c r="G832" s="131" t="s">
        <v>7289</v>
      </c>
      <c r="H832" s="132" t="s">
        <v>4261</v>
      </c>
      <c r="I832" s="159" t="s">
        <v>2807</v>
      </c>
    </row>
    <row r="833" spans="1:9" ht="27.95" customHeight="1" x14ac:dyDescent="0.25">
      <c r="A833" s="142">
        <f t="shared" si="12"/>
        <v>830</v>
      </c>
      <c r="B833" s="143" t="s">
        <v>1176</v>
      </c>
      <c r="C833" s="144" t="s">
        <v>8809</v>
      </c>
      <c r="D833" s="143" t="s">
        <v>5082</v>
      </c>
      <c r="E833" s="143" t="s">
        <v>5083</v>
      </c>
      <c r="F833" s="143" t="s">
        <v>5927</v>
      </c>
      <c r="G833" s="143" t="s">
        <v>7290</v>
      </c>
      <c r="H833" s="144" t="s">
        <v>4262</v>
      </c>
      <c r="I833" s="160" t="s">
        <v>2808</v>
      </c>
    </row>
    <row r="834" spans="1:9" ht="27.95" customHeight="1" x14ac:dyDescent="0.25">
      <c r="A834" s="139">
        <f t="shared" si="12"/>
        <v>831</v>
      </c>
      <c r="B834" s="140" t="s">
        <v>1177</v>
      </c>
      <c r="C834" s="151" t="s">
        <v>8810</v>
      </c>
      <c r="D834" s="140" t="s">
        <v>5063</v>
      </c>
      <c r="E834" s="140" t="s">
        <v>5263</v>
      </c>
      <c r="F834" s="140" t="s">
        <v>5928</v>
      </c>
      <c r="G834" s="140" t="s">
        <v>7291</v>
      </c>
      <c r="H834" s="151"/>
      <c r="I834" s="161"/>
    </row>
    <row r="835" spans="1:9" ht="27.95" customHeight="1" x14ac:dyDescent="0.25">
      <c r="A835" s="145">
        <f t="shared" si="12"/>
        <v>832</v>
      </c>
      <c r="B835" s="146" t="s">
        <v>1178</v>
      </c>
      <c r="C835" s="147" t="s">
        <v>8811</v>
      </c>
      <c r="D835" s="146" t="s">
        <v>5126</v>
      </c>
      <c r="E835" s="146" t="s">
        <v>5210</v>
      </c>
      <c r="F835" s="146" t="s">
        <v>5929</v>
      </c>
      <c r="G835" s="146" t="s">
        <v>7292</v>
      </c>
      <c r="H835" s="147"/>
      <c r="I835" s="157"/>
    </row>
    <row r="836" spans="1:9" ht="27.95" customHeight="1" x14ac:dyDescent="0.25">
      <c r="A836" s="148">
        <f t="shared" si="12"/>
        <v>833</v>
      </c>
      <c r="B836" s="149" t="s">
        <v>1179</v>
      </c>
      <c r="C836" s="150" t="s">
        <v>8812</v>
      </c>
      <c r="D836" s="149" t="s">
        <v>5088</v>
      </c>
      <c r="E836" s="149" t="s">
        <v>5088</v>
      </c>
      <c r="F836" s="149" t="s">
        <v>5930</v>
      </c>
      <c r="G836" s="149" t="s">
        <v>7293</v>
      </c>
      <c r="H836" s="150"/>
      <c r="I836" s="158"/>
    </row>
    <row r="837" spans="1:9" ht="27.95" customHeight="1" x14ac:dyDescent="0.25">
      <c r="A837" s="130">
        <f t="shared" ref="A837:A900" si="13">A836+1</f>
        <v>834</v>
      </c>
      <c r="B837" s="131" t="s">
        <v>1180</v>
      </c>
      <c r="C837" s="132" t="s">
        <v>8813</v>
      </c>
      <c r="D837" s="131" t="s">
        <v>5109</v>
      </c>
      <c r="E837" s="131" t="s">
        <v>5931</v>
      </c>
      <c r="F837" s="131" t="s">
        <v>5932</v>
      </c>
      <c r="G837" s="131" t="s">
        <v>7294</v>
      </c>
      <c r="H837" s="132"/>
      <c r="I837" s="159"/>
    </row>
    <row r="838" spans="1:9" ht="27.95" customHeight="1" x14ac:dyDescent="0.25">
      <c r="A838" s="142">
        <f t="shared" si="13"/>
        <v>835</v>
      </c>
      <c r="B838" s="143" t="s">
        <v>1181</v>
      </c>
      <c r="C838" s="144" t="s">
        <v>8814</v>
      </c>
      <c r="D838" s="143" t="s">
        <v>5088</v>
      </c>
      <c r="E838" s="143" t="s">
        <v>5101</v>
      </c>
      <c r="F838" s="143" t="s">
        <v>5933</v>
      </c>
      <c r="G838" s="143" t="s">
        <v>7295</v>
      </c>
      <c r="H838" s="144" t="s">
        <v>4263</v>
      </c>
      <c r="I838" s="160" t="s">
        <v>2809</v>
      </c>
    </row>
    <row r="839" spans="1:9" ht="27.95" customHeight="1" x14ac:dyDescent="0.25">
      <c r="A839" s="139">
        <f t="shared" si="13"/>
        <v>836</v>
      </c>
      <c r="B839" s="140" t="s">
        <v>1182</v>
      </c>
      <c r="C839" s="151" t="s">
        <v>8814</v>
      </c>
      <c r="D839" s="140" t="s">
        <v>5088</v>
      </c>
      <c r="E839" s="140" t="s">
        <v>5101</v>
      </c>
      <c r="F839" s="140" t="s">
        <v>5933</v>
      </c>
      <c r="G839" s="140" t="s">
        <v>7295</v>
      </c>
      <c r="H839" s="151" t="s">
        <v>4264</v>
      </c>
      <c r="I839" s="161" t="s">
        <v>2810</v>
      </c>
    </row>
    <row r="840" spans="1:9" ht="27.95" customHeight="1" x14ac:dyDescent="0.25">
      <c r="A840" s="145">
        <f t="shared" si="13"/>
        <v>837</v>
      </c>
      <c r="B840" s="146" t="s">
        <v>1183</v>
      </c>
      <c r="C840" s="147" t="s">
        <v>8815</v>
      </c>
      <c r="D840" s="146" t="s">
        <v>5060</v>
      </c>
      <c r="E840" s="146" t="s">
        <v>5193</v>
      </c>
      <c r="F840" s="146" t="s">
        <v>5934</v>
      </c>
      <c r="G840" s="146" t="s">
        <v>7296</v>
      </c>
      <c r="H840" s="147" t="s">
        <v>4265</v>
      </c>
      <c r="I840" s="157" t="s">
        <v>2811</v>
      </c>
    </row>
    <row r="841" spans="1:9" ht="27.95" customHeight="1" x14ac:dyDescent="0.25">
      <c r="A841" s="148">
        <f t="shared" si="13"/>
        <v>838</v>
      </c>
      <c r="B841" s="149" t="s">
        <v>1184</v>
      </c>
      <c r="C841" s="150" t="s">
        <v>8815</v>
      </c>
      <c r="D841" s="149" t="s">
        <v>5060</v>
      </c>
      <c r="E841" s="149" t="s">
        <v>5193</v>
      </c>
      <c r="F841" s="149" t="s">
        <v>5934</v>
      </c>
      <c r="G841" s="149" t="s">
        <v>7296</v>
      </c>
      <c r="H841" s="150" t="s">
        <v>4266</v>
      </c>
      <c r="I841" s="158" t="s">
        <v>2812</v>
      </c>
    </row>
    <row r="842" spans="1:9" ht="27.95" customHeight="1" x14ac:dyDescent="0.25">
      <c r="A842" s="130">
        <f t="shared" si="13"/>
        <v>839</v>
      </c>
      <c r="B842" s="131" t="s">
        <v>1185</v>
      </c>
      <c r="C842" s="132" t="s">
        <v>8816</v>
      </c>
      <c r="D842" s="131" t="s">
        <v>5200</v>
      </c>
      <c r="E842" s="131" t="s">
        <v>5295</v>
      </c>
      <c r="F842" s="131" t="s">
        <v>5935</v>
      </c>
      <c r="G842" s="131" t="s">
        <v>7297</v>
      </c>
      <c r="H842" s="132"/>
      <c r="I842" s="159"/>
    </row>
    <row r="843" spans="1:9" ht="27.95" customHeight="1" x14ac:dyDescent="0.25">
      <c r="A843" s="142">
        <f t="shared" si="13"/>
        <v>840</v>
      </c>
      <c r="B843" s="143" t="s">
        <v>1186</v>
      </c>
      <c r="C843" s="144" t="s">
        <v>8817</v>
      </c>
      <c r="D843" s="143" t="s">
        <v>5074</v>
      </c>
      <c r="E843" s="143" t="s">
        <v>5225</v>
      </c>
      <c r="F843" s="143" t="s">
        <v>5936</v>
      </c>
      <c r="G843" s="143" t="s">
        <v>7298</v>
      </c>
      <c r="H843" s="144" t="s">
        <v>4267</v>
      </c>
      <c r="I843" s="160" t="s">
        <v>2813</v>
      </c>
    </row>
    <row r="844" spans="1:9" ht="27.95" customHeight="1" x14ac:dyDescent="0.25">
      <c r="A844" s="139">
        <f t="shared" si="13"/>
        <v>841</v>
      </c>
      <c r="B844" s="140" t="s">
        <v>1187</v>
      </c>
      <c r="C844" s="151" t="s">
        <v>8818</v>
      </c>
      <c r="D844" s="140" t="s">
        <v>5168</v>
      </c>
      <c r="E844" s="140" t="s">
        <v>5169</v>
      </c>
      <c r="F844" s="140" t="s">
        <v>5937</v>
      </c>
      <c r="G844" s="140" t="s">
        <v>7299</v>
      </c>
      <c r="H844" s="151" t="s">
        <v>4268</v>
      </c>
      <c r="I844" s="161" t="s">
        <v>2814</v>
      </c>
    </row>
    <row r="845" spans="1:9" ht="27.95" customHeight="1" x14ac:dyDescent="0.25">
      <c r="A845" s="145">
        <f t="shared" si="13"/>
        <v>842</v>
      </c>
      <c r="B845" s="146" t="s">
        <v>1188</v>
      </c>
      <c r="C845" s="147" t="s">
        <v>8819</v>
      </c>
      <c r="D845" s="146" t="s">
        <v>5071</v>
      </c>
      <c r="E845" s="146" t="s">
        <v>5568</v>
      </c>
      <c r="F845" s="146" t="s">
        <v>5937</v>
      </c>
      <c r="G845" s="146" t="s">
        <v>7299</v>
      </c>
      <c r="H845" s="147" t="s">
        <v>4269</v>
      </c>
      <c r="I845" s="157" t="s">
        <v>2815</v>
      </c>
    </row>
    <row r="846" spans="1:9" ht="27.95" customHeight="1" x14ac:dyDescent="0.25">
      <c r="A846" s="148">
        <f t="shared" si="13"/>
        <v>843</v>
      </c>
      <c r="B846" s="149" t="s">
        <v>1189</v>
      </c>
      <c r="C846" s="150" t="s">
        <v>8818</v>
      </c>
      <c r="D846" s="149" t="s">
        <v>5168</v>
      </c>
      <c r="E846" s="149" t="s">
        <v>5169</v>
      </c>
      <c r="F846" s="149" t="s">
        <v>5937</v>
      </c>
      <c r="G846" s="149" t="s">
        <v>7299</v>
      </c>
      <c r="H846" s="150" t="s">
        <v>4270</v>
      </c>
      <c r="I846" s="158" t="s">
        <v>2816</v>
      </c>
    </row>
    <row r="847" spans="1:9" ht="27.95" customHeight="1" x14ac:dyDescent="0.25">
      <c r="A847" s="130">
        <f t="shared" si="13"/>
        <v>844</v>
      </c>
      <c r="B847" s="131" t="s">
        <v>1190</v>
      </c>
      <c r="C847" s="132" t="s">
        <v>8820</v>
      </c>
      <c r="D847" s="131" t="s">
        <v>5071</v>
      </c>
      <c r="E847" s="131" t="s">
        <v>5174</v>
      </c>
      <c r="F847" s="131" t="s">
        <v>5938</v>
      </c>
      <c r="G847" s="131" t="s">
        <v>7300</v>
      </c>
      <c r="H847" s="132" t="s">
        <v>4271</v>
      </c>
      <c r="I847" s="159" t="s">
        <v>2817</v>
      </c>
    </row>
    <row r="848" spans="1:9" ht="27.95" customHeight="1" x14ac:dyDescent="0.25">
      <c r="A848" s="142">
        <f t="shared" si="13"/>
        <v>845</v>
      </c>
      <c r="B848" s="143" t="s">
        <v>1191</v>
      </c>
      <c r="C848" s="144" t="s">
        <v>8821</v>
      </c>
      <c r="D848" s="143" t="s">
        <v>5066</v>
      </c>
      <c r="E848" s="143" t="s">
        <v>5741</v>
      </c>
      <c r="F848" s="143" t="s">
        <v>5939</v>
      </c>
      <c r="G848" s="143" t="s">
        <v>7301</v>
      </c>
      <c r="H848" s="144" t="s">
        <v>4272</v>
      </c>
      <c r="I848" s="160" t="s">
        <v>2818</v>
      </c>
    </row>
    <row r="849" spans="1:9" ht="27.95" customHeight="1" x14ac:dyDescent="0.25">
      <c r="A849" s="139">
        <f t="shared" si="13"/>
        <v>846</v>
      </c>
      <c r="B849" s="140" t="s">
        <v>1192</v>
      </c>
      <c r="C849" s="151" t="s">
        <v>8822</v>
      </c>
      <c r="D849" s="140" t="s">
        <v>5071</v>
      </c>
      <c r="E849" s="140" t="s">
        <v>5143</v>
      </c>
      <c r="F849" s="140" t="s">
        <v>5940</v>
      </c>
      <c r="G849" s="140" t="s">
        <v>7302</v>
      </c>
      <c r="H849" s="151" t="s">
        <v>4273</v>
      </c>
      <c r="I849" s="161" t="s">
        <v>2819</v>
      </c>
    </row>
    <row r="850" spans="1:9" ht="27.95" customHeight="1" x14ac:dyDescent="0.25">
      <c r="A850" s="145">
        <f t="shared" si="13"/>
        <v>847</v>
      </c>
      <c r="B850" s="146" t="s">
        <v>1193</v>
      </c>
      <c r="C850" s="147" t="s">
        <v>8823</v>
      </c>
      <c r="D850" s="146" t="s">
        <v>5088</v>
      </c>
      <c r="E850" s="146" t="s">
        <v>5229</v>
      </c>
      <c r="F850" s="146" t="s">
        <v>5941</v>
      </c>
      <c r="G850" s="146" t="s">
        <v>7303</v>
      </c>
      <c r="H850" s="147" t="s">
        <v>4274</v>
      </c>
      <c r="I850" s="157" t="s">
        <v>2439</v>
      </c>
    </row>
    <row r="851" spans="1:9" ht="27.95" customHeight="1" x14ac:dyDescent="0.25">
      <c r="A851" s="148">
        <f t="shared" si="13"/>
        <v>848</v>
      </c>
      <c r="B851" s="149" t="s">
        <v>1194</v>
      </c>
      <c r="C851" s="150" t="s">
        <v>8823</v>
      </c>
      <c r="D851" s="149" t="s">
        <v>5088</v>
      </c>
      <c r="E851" s="149" t="s">
        <v>5229</v>
      </c>
      <c r="F851" s="149" t="s">
        <v>5941</v>
      </c>
      <c r="G851" s="149" t="s">
        <v>7303</v>
      </c>
      <c r="H851" s="150" t="s">
        <v>4275</v>
      </c>
      <c r="I851" s="158" t="s">
        <v>2820</v>
      </c>
    </row>
    <row r="852" spans="1:9" ht="27.95" customHeight="1" x14ac:dyDescent="0.25">
      <c r="A852" s="130">
        <f t="shared" si="13"/>
        <v>849</v>
      </c>
      <c r="B852" s="131" t="s">
        <v>1195</v>
      </c>
      <c r="C852" s="132" t="s">
        <v>8824</v>
      </c>
      <c r="D852" s="131" t="s">
        <v>5074</v>
      </c>
      <c r="E852" s="131" t="s">
        <v>5092</v>
      </c>
      <c r="F852" s="131" t="s">
        <v>5069</v>
      </c>
      <c r="G852" s="131" t="s">
        <v>7304</v>
      </c>
      <c r="H852" s="132" t="s">
        <v>4276</v>
      </c>
      <c r="I852" s="159"/>
    </row>
    <row r="853" spans="1:9" ht="27.95" customHeight="1" x14ac:dyDescent="0.25">
      <c r="A853" s="142">
        <f t="shared" si="13"/>
        <v>850</v>
      </c>
      <c r="B853" s="143" t="s">
        <v>1196</v>
      </c>
      <c r="C853" s="144" t="s">
        <v>8825</v>
      </c>
      <c r="D853" s="143" t="s">
        <v>5137</v>
      </c>
      <c r="E853" s="143" t="s">
        <v>5137</v>
      </c>
      <c r="F853" s="143" t="s">
        <v>5942</v>
      </c>
      <c r="G853" s="143" t="s">
        <v>7305</v>
      </c>
      <c r="H853" s="144" t="s">
        <v>4277</v>
      </c>
      <c r="I853" s="160" t="s">
        <v>2821</v>
      </c>
    </row>
    <row r="854" spans="1:9" ht="27.95" customHeight="1" x14ac:dyDescent="0.25">
      <c r="A854" s="139">
        <f t="shared" si="13"/>
        <v>851</v>
      </c>
      <c r="B854" s="140" t="s">
        <v>1197</v>
      </c>
      <c r="C854" s="151" t="s">
        <v>8826</v>
      </c>
      <c r="D854" s="140" t="s">
        <v>5200</v>
      </c>
      <c r="E854" s="140" t="s">
        <v>5295</v>
      </c>
      <c r="F854" s="140" t="s">
        <v>5943</v>
      </c>
      <c r="G854" s="140" t="s">
        <v>7306</v>
      </c>
      <c r="H854" s="151" t="s">
        <v>4278</v>
      </c>
      <c r="I854" s="161" t="s">
        <v>2822</v>
      </c>
    </row>
    <row r="855" spans="1:9" ht="27.95" customHeight="1" x14ac:dyDescent="0.25">
      <c r="A855" s="145">
        <f t="shared" si="13"/>
        <v>852</v>
      </c>
      <c r="B855" s="146" t="s">
        <v>1198</v>
      </c>
      <c r="C855" s="147" t="s">
        <v>8827</v>
      </c>
      <c r="D855" s="146" t="s">
        <v>5077</v>
      </c>
      <c r="E855" s="146" t="s">
        <v>5260</v>
      </c>
      <c r="F855" s="146" t="s">
        <v>5944</v>
      </c>
      <c r="G855" s="146" t="s">
        <v>7307</v>
      </c>
      <c r="H855" s="147" t="s">
        <v>4279</v>
      </c>
      <c r="I855" s="157" t="s">
        <v>2823</v>
      </c>
    </row>
    <row r="856" spans="1:9" ht="27.95" customHeight="1" x14ac:dyDescent="0.25">
      <c r="A856" s="148">
        <f t="shared" si="13"/>
        <v>853</v>
      </c>
      <c r="B856" s="149" t="s">
        <v>1199</v>
      </c>
      <c r="C856" s="150" t="s">
        <v>8828</v>
      </c>
      <c r="D856" s="149" t="s">
        <v>5071</v>
      </c>
      <c r="E856" s="149" t="s">
        <v>5425</v>
      </c>
      <c r="F856" s="149" t="s">
        <v>5945</v>
      </c>
      <c r="G856" s="149" t="s">
        <v>7308</v>
      </c>
      <c r="H856" s="150" t="s">
        <v>4280</v>
      </c>
      <c r="I856" s="158" t="s">
        <v>2824</v>
      </c>
    </row>
    <row r="857" spans="1:9" ht="27.95" customHeight="1" x14ac:dyDescent="0.25">
      <c r="A857" s="130">
        <f t="shared" si="13"/>
        <v>854</v>
      </c>
      <c r="B857" s="131" t="s">
        <v>1200</v>
      </c>
      <c r="C857" s="132" t="s">
        <v>8829</v>
      </c>
      <c r="D857" s="131" t="s">
        <v>5077</v>
      </c>
      <c r="E857" s="131" t="s">
        <v>5158</v>
      </c>
      <c r="F857" s="131" t="s">
        <v>5946</v>
      </c>
      <c r="G857" s="131" t="s">
        <v>7309</v>
      </c>
      <c r="H857" s="132" t="s">
        <v>4281</v>
      </c>
      <c r="I857" s="159" t="s">
        <v>2825</v>
      </c>
    </row>
    <row r="858" spans="1:9" ht="27.95" customHeight="1" x14ac:dyDescent="0.25">
      <c r="A858" s="142">
        <f t="shared" si="13"/>
        <v>855</v>
      </c>
      <c r="B858" s="143" t="s">
        <v>1201</v>
      </c>
      <c r="C858" s="144" t="s">
        <v>8830</v>
      </c>
      <c r="D858" s="143" t="s">
        <v>5063</v>
      </c>
      <c r="E858" s="143" t="s">
        <v>5479</v>
      </c>
      <c r="F858" s="143" t="s">
        <v>5947</v>
      </c>
      <c r="G858" s="143" t="s">
        <v>7310</v>
      </c>
      <c r="H858" s="144"/>
      <c r="I858" s="160"/>
    </row>
    <row r="859" spans="1:9" ht="27.95" customHeight="1" x14ac:dyDescent="0.25">
      <c r="A859" s="139">
        <f t="shared" si="13"/>
        <v>856</v>
      </c>
      <c r="B859" s="140" t="s">
        <v>1202</v>
      </c>
      <c r="C859" s="151" t="s">
        <v>8831</v>
      </c>
      <c r="D859" s="140" t="s">
        <v>5200</v>
      </c>
      <c r="E859" s="140" t="s">
        <v>5214</v>
      </c>
      <c r="F859" s="140" t="s">
        <v>5947</v>
      </c>
      <c r="G859" s="140" t="s">
        <v>7310</v>
      </c>
      <c r="H859" s="151" t="s">
        <v>4282</v>
      </c>
      <c r="I859" s="161" t="s">
        <v>2826</v>
      </c>
    </row>
    <row r="860" spans="1:9" ht="27.95" customHeight="1" x14ac:dyDescent="0.25">
      <c r="A860" s="145">
        <f t="shared" si="13"/>
        <v>857</v>
      </c>
      <c r="B860" s="146" t="s">
        <v>1203</v>
      </c>
      <c r="C860" s="147" t="s">
        <v>8832</v>
      </c>
      <c r="D860" s="146" t="s">
        <v>5071</v>
      </c>
      <c r="E860" s="146" t="s">
        <v>5072</v>
      </c>
      <c r="F860" s="146" t="s">
        <v>5948</v>
      </c>
      <c r="G860" s="146" t="s">
        <v>7311</v>
      </c>
      <c r="H860" s="147" t="s">
        <v>4283</v>
      </c>
      <c r="I860" s="157" t="s">
        <v>2827</v>
      </c>
    </row>
    <row r="861" spans="1:9" ht="27.95" customHeight="1" x14ac:dyDescent="0.25">
      <c r="A861" s="148">
        <f t="shared" si="13"/>
        <v>858</v>
      </c>
      <c r="B861" s="149" t="s">
        <v>1204</v>
      </c>
      <c r="C861" s="150" t="s">
        <v>8833</v>
      </c>
      <c r="D861" s="149" t="s">
        <v>5200</v>
      </c>
      <c r="E861" s="149" t="s">
        <v>5430</v>
      </c>
      <c r="F861" s="149" t="s">
        <v>5949</v>
      </c>
      <c r="G861" s="149" t="s">
        <v>7312</v>
      </c>
      <c r="H861" s="150" t="s">
        <v>4284</v>
      </c>
      <c r="I861" s="158" t="s">
        <v>2828</v>
      </c>
    </row>
    <row r="862" spans="1:9" ht="27.95" customHeight="1" x14ac:dyDescent="0.25">
      <c r="A862" s="130">
        <f t="shared" si="13"/>
        <v>859</v>
      </c>
      <c r="B862" s="131" t="s">
        <v>1205</v>
      </c>
      <c r="C862" s="132" t="s">
        <v>8834</v>
      </c>
      <c r="D862" s="131" t="s">
        <v>5082</v>
      </c>
      <c r="E862" s="131" t="s">
        <v>5082</v>
      </c>
      <c r="F862" s="131" t="s">
        <v>5950</v>
      </c>
      <c r="G862" s="131" t="s">
        <v>7313</v>
      </c>
      <c r="H862" s="132"/>
      <c r="I862" s="159"/>
    </row>
    <row r="863" spans="1:9" ht="27.95" customHeight="1" x14ac:dyDescent="0.25">
      <c r="A863" s="142">
        <f t="shared" si="13"/>
        <v>860</v>
      </c>
      <c r="B863" s="143" t="s">
        <v>1206</v>
      </c>
      <c r="C863" s="144" t="s">
        <v>8835</v>
      </c>
      <c r="D863" s="143" t="s">
        <v>5106</v>
      </c>
      <c r="E863" s="143" t="s">
        <v>5256</v>
      </c>
      <c r="F863" s="143" t="s">
        <v>5951</v>
      </c>
      <c r="G863" s="143" t="s">
        <v>7314</v>
      </c>
      <c r="H863" s="144" t="s">
        <v>4285</v>
      </c>
      <c r="I863" s="160" t="s">
        <v>2829</v>
      </c>
    </row>
    <row r="864" spans="1:9" ht="27.95" customHeight="1" x14ac:dyDescent="0.25">
      <c r="A864" s="139">
        <f t="shared" si="13"/>
        <v>861</v>
      </c>
      <c r="B864" s="140" t="s">
        <v>1207</v>
      </c>
      <c r="C864" s="151" t="s">
        <v>8836</v>
      </c>
      <c r="D864" s="140" t="s">
        <v>5168</v>
      </c>
      <c r="E864" s="140" t="s">
        <v>5169</v>
      </c>
      <c r="F864" s="140" t="s">
        <v>5952</v>
      </c>
      <c r="G864" s="140" t="s">
        <v>7315</v>
      </c>
      <c r="H864" s="151"/>
      <c r="I864" s="161"/>
    </row>
    <row r="865" spans="1:9" ht="27.95" customHeight="1" x14ac:dyDescent="0.25">
      <c r="A865" s="145">
        <f t="shared" si="13"/>
        <v>862</v>
      </c>
      <c r="B865" s="146" t="s">
        <v>1208</v>
      </c>
      <c r="C865" s="147" t="s">
        <v>8837</v>
      </c>
      <c r="D865" s="146" t="s">
        <v>5066</v>
      </c>
      <c r="E865" s="146" t="s">
        <v>5341</v>
      </c>
      <c r="F865" s="146" t="s">
        <v>5953</v>
      </c>
      <c r="G865" s="146" t="s">
        <v>7316</v>
      </c>
      <c r="H865" s="147"/>
      <c r="I865" s="157"/>
    </row>
    <row r="866" spans="1:9" ht="27.95" customHeight="1" x14ac:dyDescent="0.25">
      <c r="A866" s="148">
        <f t="shared" si="13"/>
        <v>863</v>
      </c>
      <c r="B866" s="149" t="s">
        <v>1209</v>
      </c>
      <c r="C866" s="150" t="s">
        <v>8838</v>
      </c>
      <c r="D866" s="149" t="s">
        <v>5082</v>
      </c>
      <c r="E866" s="149" t="s">
        <v>5083</v>
      </c>
      <c r="F866" s="149" t="s">
        <v>5954</v>
      </c>
      <c r="G866" s="149" t="s">
        <v>7317</v>
      </c>
      <c r="H866" s="150" t="s">
        <v>4286</v>
      </c>
      <c r="I866" s="158" t="s">
        <v>2830</v>
      </c>
    </row>
    <row r="867" spans="1:9" ht="27.95" customHeight="1" x14ac:dyDescent="0.25">
      <c r="A867" s="130">
        <f t="shared" si="13"/>
        <v>864</v>
      </c>
      <c r="B867" s="131" t="s">
        <v>1210</v>
      </c>
      <c r="C867" s="132" t="s">
        <v>8839</v>
      </c>
      <c r="D867" s="131" t="s">
        <v>5074</v>
      </c>
      <c r="E867" s="131" t="s">
        <v>5162</v>
      </c>
      <c r="F867" s="131" t="s">
        <v>5955</v>
      </c>
      <c r="G867" s="131" t="s">
        <v>7318</v>
      </c>
      <c r="H867" s="132" t="s">
        <v>4287</v>
      </c>
      <c r="I867" s="159" t="s">
        <v>2831</v>
      </c>
    </row>
    <row r="868" spans="1:9" ht="27.95" customHeight="1" x14ac:dyDescent="0.25">
      <c r="A868" s="142">
        <f t="shared" si="13"/>
        <v>865</v>
      </c>
      <c r="B868" s="143" t="s">
        <v>1211</v>
      </c>
      <c r="C868" s="144" t="s">
        <v>8840</v>
      </c>
      <c r="D868" s="143" t="s">
        <v>5071</v>
      </c>
      <c r="E868" s="143" t="s">
        <v>5174</v>
      </c>
      <c r="F868" s="143" t="s">
        <v>5956</v>
      </c>
      <c r="G868" s="143" t="s">
        <v>7319</v>
      </c>
      <c r="H868" s="144" t="s">
        <v>4288</v>
      </c>
      <c r="I868" s="160" t="s">
        <v>2832</v>
      </c>
    </row>
    <row r="869" spans="1:9" ht="27.95" customHeight="1" x14ac:dyDescent="0.25">
      <c r="A869" s="139">
        <f t="shared" si="13"/>
        <v>866</v>
      </c>
      <c r="B869" s="140" t="s">
        <v>1212</v>
      </c>
      <c r="C869" s="151" t="s">
        <v>8841</v>
      </c>
      <c r="D869" s="140" t="s">
        <v>5168</v>
      </c>
      <c r="E869" s="140" t="s">
        <v>5583</v>
      </c>
      <c r="F869" s="140" t="s">
        <v>5956</v>
      </c>
      <c r="G869" s="140" t="s">
        <v>7319</v>
      </c>
      <c r="H869" s="151" t="s">
        <v>4289</v>
      </c>
      <c r="I869" s="161" t="s">
        <v>2833</v>
      </c>
    </row>
    <row r="870" spans="1:9" ht="27.95" customHeight="1" x14ac:dyDescent="0.25">
      <c r="A870" s="145">
        <f t="shared" si="13"/>
        <v>867</v>
      </c>
      <c r="B870" s="146" t="s">
        <v>1213</v>
      </c>
      <c r="C870" s="147" t="s">
        <v>8842</v>
      </c>
      <c r="D870" s="146" t="s">
        <v>5077</v>
      </c>
      <c r="E870" s="146" t="s">
        <v>5191</v>
      </c>
      <c r="F870" s="146" t="s">
        <v>5957</v>
      </c>
      <c r="G870" s="146" t="s">
        <v>7320</v>
      </c>
      <c r="H870" s="147" t="s">
        <v>4290</v>
      </c>
      <c r="I870" s="157" t="s">
        <v>2834</v>
      </c>
    </row>
    <row r="871" spans="1:9" ht="27.95" customHeight="1" x14ac:dyDescent="0.25">
      <c r="A871" s="148">
        <f t="shared" si="13"/>
        <v>868</v>
      </c>
      <c r="B871" s="149" t="s">
        <v>1214</v>
      </c>
      <c r="C871" s="150" t="s">
        <v>8843</v>
      </c>
      <c r="D871" s="149" t="s">
        <v>5074</v>
      </c>
      <c r="E871" s="149" t="s">
        <v>5225</v>
      </c>
      <c r="F871" s="149" t="s">
        <v>5958</v>
      </c>
      <c r="G871" s="149" t="s">
        <v>7321</v>
      </c>
      <c r="H871" s="150" t="s">
        <v>4291</v>
      </c>
      <c r="I871" s="158" t="s">
        <v>2835</v>
      </c>
    </row>
    <row r="872" spans="1:9" ht="27.95" customHeight="1" x14ac:dyDescent="0.25">
      <c r="A872" s="130">
        <f t="shared" si="13"/>
        <v>869</v>
      </c>
      <c r="B872" s="131" t="s">
        <v>1215</v>
      </c>
      <c r="C872" s="132" t="s">
        <v>8844</v>
      </c>
      <c r="D872" s="131" t="s">
        <v>5172</v>
      </c>
      <c r="E872" s="131" t="s">
        <v>5455</v>
      </c>
      <c r="F872" s="131" t="s">
        <v>5959</v>
      </c>
      <c r="G872" s="131" t="s">
        <v>7322</v>
      </c>
      <c r="H872" s="132" t="s">
        <v>4292</v>
      </c>
      <c r="I872" s="159" t="s">
        <v>2836</v>
      </c>
    </row>
    <row r="873" spans="1:9" ht="27.95" customHeight="1" x14ac:dyDescent="0.25">
      <c r="A873" s="142">
        <f t="shared" si="13"/>
        <v>870</v>
      </c>
      <c r="B873" s="143" t="s">
        <v>1216</v>
      </c>
      <c r="C873" s="144" t="s">
        <v>8845</v>
      </c>
      <c r="D873" s="143" t="s">
        <v>5074</v>
      </c>
      <c r="E873" s="143" t="s">
        <v>5522</v>
      </c>
      <c r="F873" s="143" t="s">
        <v>5960</v>
      </c>
      <c r="G873" s="143" t="s">
        <v>7323</v>
      </c>
      <c r="H873" s="144" t="s">
        <v>4293</v>
      </c>
      <c r="I873" s="160" t="s">
        <v>2837</v>
      </c>
    </row>
    <row r="874" spans="1:9" ht="27.95" customHeight="1" x14ac:dyDescent="0.25">
      <c r="A874" s="139">
        <f t="shared" si="13"/>
        <v>871</v>
      </c>
      <c r="B874" s="140" t="s">
        <v>1217</v>
      </c>
      <c r="C874" s="151" t="s">
        <v>8846</v>
      </c>
      <c r="D874" s="140" t="s">
        <v>5082</v>
      </c>
      <c r="E874" s="140" t="s">
        <v>5094</v>
      </c>
      <c r="F874" s="140" t="s">
        <v>5961</v>
      </c>
      <c r="G874" s="140" t="s">
        <v>7324</v>
      </c>
      <c r="H874" s="151" t="s">
        <v>4294</v>
      </c>
      <c r="I874" s="161" t="s">
        <v>2838</v>
      </c>
    </row>
    <row r="875" spans="1:9" ht="27.95" customHeight="1" x14ac:dyDescent="0.25">
      <c r="A875" s="145">
        <f t="shared" si="13"/>
        <v>872</v>
      </c>
      <c r="B875" s="146" t="s">
        <v>1218</v>
      </c>
      <c r="C875" s="147" t="s">
        <v>8847</v>
      </c>
      <c r="D875" s="146" t="s">
        <v>5153</v>
      </c>
      <c r="E875" s="146" t="s">
        <v>5603</v>
      </c>
      <c r="F875" s="146" t="s">
        <v>5962</v>
      </c>
      <c r="G875" s="146" t="s">
        <v>7325</v>
      </c>
      <c r="H875" s="147" t="s">
        <v>4295</v>
      </c>
      <c r="I875" s="157" t="s">
        <v>2839</v>
      </c>
    </row>
    <row r="876" spans="1:9" ht="27.95" customHeight="1" x14ac:dyDescent="0.25">
      <c r="A876" s="148">
        <f t="shared" si="13"/>
        <v>873</v>
      </c>
      <c r="B876" s="149" t="s">
        <v>1219</v>
      </c>
      <c r="C876" s="150" t="s">
        <v>8848</v>
      </c>
      <c r="D876" s="149" t="s">
        <v>5106</v>
      </c>
      <c r="E876" s="149" t="s">
        <v>5963</v>
      </c>
      <c r="F876" s="149" t="s">
        <v>5964</v>
      </c>
      <c r="G876" s="149" t="s">
        <v>7326</v>
      </c>
      <c r="H876" s="150" t="s">
        <v>4296</v>
      </c>
      <c r="I876" s="158" t="s">
        <v>2840</v>
      </c>
    </row>
    <row r="877" spans="1:9" ht="27.95" customHeight="1" x14ac:dyDescent="0.25">
      <c r="A877" s="130">
        <f t="shared" si="13"/>
        <v>874</v>
      </c>
      <c r="B877" s="131" t="s">
        <v>1220</v>
      </c>
      <c r="C877" s="132" t="s">
        <v>8849</v>
      </c>
      <c r="D877" s="131" t="s">
        <v>5074</v>
      </c>
      <c r="E877" s="131" t="s">
        <v>5453</v>
      </c>
      <c r="F877" s="131" t="s">
        <v>5965</v>
      </c>
      <c r="G877" s="131" t="s">
        <v>7327</v>
      </c>
      <c r="H877" s="132" t="s">
        <v>4297</v>
      </c>
      <c r="I877" s="159" t="s">
        <v>2841</v>
      </c>
    </row>
    <row r="878" spans="1:9" ht="27.95" customHeight="1" x14ac:dyDescent="0.25">
      <c r="A878" s="142">
        <f t="shared" si="13"/>
        <v>875</v>
      </c>
      <c r="B878" s="143" t="s">
        <v>1221</v>
      </c>
      <c r="C878" s="144" t="s">
        <v>8850</v>
      </c>
      <c r="D878" s="143" t="s">
        <v>5126</v>
      </c>
      <c r="E878" s="143" t="s">
        <v>5217</v>
      </c>
      <c r="F878" s="143" t="s">
        <v>5966</v>
      </c>
      <c r="G878" s="143" t="s">
        <v>7328</v>
      </c>
      <c r="H878" s="144" t="s">
        <v>4298</v>
      </c>
      <c r="I878" s="160" t="s">
        <v>2842</v>
      </c>
    </row>
    <row r="879" spans="1:9" ht="27.95" customHeight="1" x14ac:dyDescent="0.25">
      <c r="A879" s="139">
        <f t="shared" si="13"/>
        <v>876</v>
      </c>
      <c r="B879" s="140" t="s">
        <v>1222</v>
      </c>
      <c r="C879" s="151" t="s">
        <v>8851</v>
      </c>
      <c r="D879" s="140" t="s">
        <v>5106</v>
      </c>
      <c r="E879" s="140" t="s">
        <v>5610</v>
      </c>
      <c r="F879" s="140" t="s">
        <v>5610</v>
      </c>
      <c r="G879" s="140" t="s">
        <v>7329</v>
      </c>
      <c r="H879" s="151" t="s">
        <v>4299</v>
      </c>
      <c r="I879" s="161" t="s">
        <v>2843</v>
      </c>
    </row>
    <row r="880" spans="1:9" ht="27.95" customHeight="1" x14ac:dyDescent="0.25">
      <c r="A880" s="145">
        <f t="shared" si="13"/>
        <v>877</v>
      </c>
      <c r="B880" s="146" t="s">
        <v>1223</v>
      </c>
      <c r="C880" s="147" t="s">
        <v>8852</v>
      </c>
      <c r="D880" s="146" t="s">
        <v>5074</v>
      </c>
      <c r="E880" s="146" t="s">
        <v>5092</v>
      </c>
      <c r="F880" s="146" t="s">
        <v>5967</v>
      </c>
      <c r="G880" s="146" t="s">
        <v>7330</v>
      </c>
      <c r="H880" s="147" t="s">
        <v>4300</v>
      </c>
      <c r="I880" s="157" t="s">
        <v>2844</v>
      </c>
    </row>
    <row r="881" spans="1:9" ht="27.95" customHeight="1" x14ac:dyDescent="0.25">
      <c r="A881" s="148">
        <f t="shared" si="13"/>
        <v>878</v>
      </c>
      <c r="B881" s="149" t="s">
        <v>1224</v>
      </c>
      <c r="C881" s="150" t="s">
        <v>8853</v>
      </c>
      <c r="D881" s="149" t="s">
        <v>5071</v>
      </c>
      <c r="E881" s="149" t="s">
        <v>5072</v>
      </c>
      <c r="F881" s="149" t="s">
        <v>5968</v>
      </c>
      <c r="G881" s="149" t="s">
        <v>7331</v>
      </c>
      <c r="H881" s="150" t="s">
        <v>4301</v>
      </c>
      <c r="I881" s="158" t="s">
        <v>2845</v>
      </c>
    </row>
    <row r="882" spans="1:9" ht="27.95" customHeight="1" x14ac:dyDescent="0.25">
      <c r="A882" s="130">
        <f t="shared" si="13"/>
        <v>879</v>
      </c>
      <c r="B882" s="131" t="s">
        <v>1225</v>
      </c>
      <c r="C882" s="132" t="s">
        <v>8854</v>
      </c>
      <c r="D882" s="131" t="s">
        <v>5172</v>
      </c>
      <c r="E882" s="131" t="s">
        <v>5187</v>
      </c>
      <c r="F882" s="131" t="s">
        <v>5969</v>
      </c>
      <c r="G882" s="131" t="s">
        <v>7332</v>
      </c>
      <c r="H882" s="132" t="s">
        <v>4302</v>
      </c>
      <c r="I882" s="159" t="s">
        <v>2846</v>
      </c>
    </row>
    <row r="883" spans="1:9" ht="27.95" customHeight="1" x14ac:dyDescent="0.25">
      <c r="A883" s="142">
        <f t="shared" si="13"/>
        <v>880</v>
      </c>
      <c r="B883" s="143" t="s">
        <v>1226</v>
      </c>
      <c r="C883" s="144" t="s">
        <v>8855</v>
      </c>
      <c r="D883" s="143" t="s">
        <v>5082</v>
      </c>
      <c r="E883" s="143" t="s">
        <v>5094</v>
      </c>
      <c r="F883" s="143" t="s">
        <v>5969</v>
      </c>
      <c r="G883" s="143" t="s">
        <v>7332</v>
      </c>
      <c r="H883" s="144" t="s">
        <v>4303</v>
      </c>
      <c r="I883" s="160" t="s">
        <v>2847</v>
      </c>
    </row>
    <row r="884" spans="1:9" ht="27.95" customHeight="1" x14ac:dyDescent="0.25">
      <c r="A884" s="139">
        <f t="shared" si="13"/>
        <v>881</v>
      </c>
      <c r="B884" s="140" t="s">
        <v>1227</v>
      </c>
      <c r="C884" s="151" t="s">
        <v>8856</v>
      </c>
      <c r="D884" s="140" t="s">
        <v>5082</v>
      </c>
      <c r="E884" s="140" t="s">
        <v>5365</v>
      </c>
      <c r="F884" s="140" t="s">
        <v>5969</v>
      </c>
      <c r="G884" s="140" t="s">
        <v>7332</v>
      </c>
      <c r="H884" s="151" t="s">
        <v>4304</v>
      </c>
      <c r="I884" s="161" t="s">
        <v>2848</v>
      </c>
    </row>
    <row r="885" spans="1:9" ht="27.95" customHeight="1" x14ac:dyDescent="0.25">
      <c r="A885" s="145">
        <f t="shared" si="13"/>
        <v>882</v>
      </c>
      <c r="B885" s="146" t="s">
        <v>1228</v>
      </c>
      <c r="C885" s="147" t="s">
        <v>8857</v>
      </c>
      <c r="D885" s="146" t="s">
        <v>5126</v>
      </c>
      <c r="E885" s="146" t="s">
        <v>5151</v>
      </c>
      <c r="F885" s="146" t="s">
        <v>5970</v>
      </c>
      <c r="G885" s="146" t="s">
        <v>7333</v>
      </c>
      <c r="H885" s="147" t="s">
        <v>4305</v>
      </c>
      <c r="I885" s="157" t="s">
        <v>2849</v>
      </c>
    </row>
    <row r="886" spans="1:9" ht="27.95" customHeight="1" x14ac:dyDescent="0.25">
      <c r="A886" s="148">
        <f t="shared" si="13"/>
        <v>883</v>
      </c>
      <c r="B886" s="149" t="s">
        <v>1229</v>
      </c>
      <c r="C886" s="150" t="s">
        <v>8858</v>
      </c>
      <c r="D886" s="149" t="s">
        <v>5126</v>
      </c>
      <c r="E886" s="149" t="s">
        <v>5126</v>
      </c>
      <c r="F886" s="149" t="s">
        <v>5971</v>
      </c>
      <c r="G886" s="149" t="s">
        <v>7334</v>
      </c>
      <c r="H886" s="150" t="s">
        <v>4306</v>
      </c>
      <c r="I886" s="158" t="s">
        <v>2850</v>
      </c>
    </row>
    <row r="887" spans="1:9" ht="27.95" customHeight="1" x14ac:dyDescent="0.25">
      <c r="A887" s="130">
        <f t="shared" si="13"/>
        <v>884</v>
      </c>
      <c r="B887" s="131" t="s">
        <v>1230</v>
      </c>
      <c r="C887" s="132" t="s">
        <v>8859</v>
      </c>
      <c r="D887" s="131" t="s">
        <v>5168</v>
      </c>
      <c r="E887" s="131" t="s">
        <v>5583</v>
      </c>
      <c r="F887" s="131" t="s">
        <v>5972</v>
      </c>
      <c r="G887" s="131" t="s">
        <v>7335</v>
      </c>
      <c r="H887" s="132" t="s">
        <v>4307</v>
      </c>
      <c r="I887" s="159" t="s">
        <v>2851</v>
      </c>
    </row>
    <row r="888" spans="1:9" ht="27.95" customHeight="1" x14ac:dyDescent="0.25">
      <c r="A888" s="142">
        <f t="shared" si="13"/>
        <v>885</v>
      </c>
      <c r="B888" s="143" t="s">
        <v>1231</v>
      </c>
      <c r="C888" s="144" t="s">
        <v>8860</v>
      </c>
      <c r="D888" s="143" t="s">
        <v>5137</v>
      </c>
      <c r="E888" s="143" t="s">
        <v>5137</v>
      </c>
      <c r="F888" s="143" t="s">
        <v>5973</v>
      </c>
      <c r="G888" s="143" t="s">
        <v>7336</v>
      </c>
      <c r="H888" s="144" t="s">
        <v>4308</v>
      </c>
      <c r="I888" s="160" t="s">
        <v>2852</v>
      </c>
    </row>
    <row r="889" spans="1:9" ht="27.95" customHeight="1" x14ac:dyDescent="0.25">
      <c r="A889" s="139">
        <f t="shared" si="13"/>
        <v>886</v>
      </c>
      <c r="B889" s="140" t="s">
        <v>1232</v>
      </c>
      <c r="C889" s="151" t="s">
        <v>8861</v>
      </c>
      <c r="D889" s="140" t="s">
        <v>5088</v>
      </c>
      <c r="E889" s="140" t="s">
        <v>5167</v>
      </c>
      <c r="F889" s="140" t="s">
        <v>5974</v>
      </c>
      <c r="G889" s="140" t="s">
        <v>7337</v>
      </c>
      <c r="H889" s="151" t="s">
        <v>4309</v>
      </c>
      <c r="I889" s="161" t="s">
        <v>2853</v>
      </c>
    </row>
    <row r="890" spans="1:9" ht="27.95" customHeight="1" x14ac:dyDescent="0.25">
      <c r="A890" s="145">
        <f t="shared" si="13"/>
        <v>887</v>
      </c>
      <c r="B890" s="146" t="s">
        <v>1233</v>
      </c>
      <c r="C890" s="147" t="s">
        <v>8862</v>
      </c>
      <c r="D890" s="146" t="s">
        <v>5126</v>
      </c>
      <c r="E890" s="146" t="s">
        <v>5176</v>
      </c>
      <c r="F890" s="146" t="s">
        <v>5975</v>
      </c>
      <c r="G890" s="146" t="s">
        <v>7338</v>
      </c>
      <c r="H890" s="147" t="s">
        <v>4310</v>
      </c>
      <c r="I890" s="157" t="s">
        <v>2854</v>
      </c>
    </row>
    <row r="891" spans="1:9" ht="27.95" customHeight="1" x14ac:dyDescent="0.25">
      <c r="A891" s="148">
        <f t="shared" si="13"/>
        <v>888</v>
      </c>
      <c r="B891" s="149" t="s">
        <v>1234</v>
      </c>
      <c r="C891" s="150" t="s">
        <v>8863</v>
      </c>
      <c r="D891" s="149" t="s">
        <v>5060</v>
      </c>
      <c r="E891" s="149" t="s">
        <v>5461</v>
      </c>
      <c r="F891" s="149" t="s">
        <v>5976</v>
      </c>
      <c r="G891" s="149" t="s">
        <v>7339</v>
      </c>
      <c r="H891" s="150" t="s">
        <v>4311</v>
      </c>
      <c r="I891" s="158" t="s">
        <v>2855</v>
      </c>
    </row>
    <row r="892" spans="1:9" ht="27.95" customHeight="1" x14ac:dyDescent="0.25">
      <c r="A892" s="130">
        <f t="shared" si="13"/>
        <v>889</v>
      </c>
      <c r="B892" s="131" t="s">
        <v>1235</v>
      </c>
      <c r="C892" s="132" t="s">
        <v>8863</v>
      </c>
      <c r="D892" s="131" t="s">
        <v>5060</v>
      </c>
      <c r="E892" s="131" t="s">
        <v>5461</v>
      </c>
      <c r="F892" s="131" t="s">
        <v>5976</v>
      </c>
      <c r="G892" s="131" t="s">
        <v>7339</v>
      </c>
      <c r="H892" s="132" t="s">
        <v>4312</v>
      </c>
      <c r="I892" s="159" t="s">
        <v>2856</v>
      </c>
    </row>
    <row r="893" spans="1:9" ht="27.95" customHeight="1" x14ac:dyDescent="0.25">
      <c r="A893" s="142">
        <f t="shared" si="13"/>
        <v>890</v>
      </c>
      <c r="B893" s="143" t="s">
        <v>1236</v>
      </c>
      <c r="C893" s="144" t="s">
        <v>8864</v>
      </c>
      <c r="D893" s="143" t="s">
        <v>5133</v>
      </c>
      <c r="E893" s="143" t="s">
        <v>5133</v>
      </c>
      <c r="F893" s="143" t="s">
        <v>5977</v>
      </c>
      <c r="G893" s="143" t="s">
        <v>7340</v>
      </c>
      <c r="H893" s="144" t="s">
        <v>4313</v>
      </c>
      <c r="I893" s="160" t="s">
        <v>2857</v>
      </c>
    </row>
    <row r="894" spans="1:9" ht="27.95" customHeight="1" x14ac:dyDescent="0.25">
      <c r="A894" s="139">
        <f t="shared" si="13"/>
        <v>891</v>
      </c>
      <c r="B894" s="140" t="s">
        <v>1237</v>
      </c>
      <c r="C894" s="151" t="s">
        <v>8865</v>
      </c>
      <c r="D894" s="140" t="s">
        <v>5109</v>
      </c>
      <c r="E894" s="140" t="s">
        <v>5293</v>
      </c>
      <c r="F894" s="140" t="s">
        <v>5978</v>
      </c>
      <c r="G894" s="140" t="s">
        <v>7341</v>
      </c>
      <c r="H894" s="151" t="s">
        <v>4314</v>
      </c>
      <c r="I894" s="161"/>
    </row>
    <row r="895" spans="1:9" ht="27.95" customHeight="1" x14ac:dyDescent="0.25">
      <c r="A895" s="145">
        <f t="shared" si="13"/>
        <v>892</v>
      </c>
      <c r="B895" s="146" t="s">
        <v>1238</v>
      </c>
      <c r="C895" s="147" t="s">
        <v>8866</v>
      </c>
      <c r="D895" s="146" t="s">
        <v>5063</v>
      </c>
      <c r="E895" s="146" t="s">
        <v>5064</v>
      </c>
      <c r="F895" s="146" t="s">
        <v>5979</v>
      </c>
      <c r="G895" s="146" t="s">
        <v>7342</v>
      </c>
      <c r="H895" s="147"/>
      <c r="I895" s="157"/>
    </row>
    <row r="896" spans="1:9" ht="27.95" customHeight="1" x14ac:dyDescent="0.25">
      <c r="A896" s="148">
        <f t="shared" si="13"/>
        <v>893</v>
      </c>
      <c r="B896" s="149" t="s">
        <v>1239</v>
      </c>
      <c r="C896" s="150" t="s">
        <v>8867</v>
      </c>
      <c r="D896" s="149" t="s">
        <v>5168</v>
      </c>
      <c r="E896" s="149" t="s">
        <v>5179</v>
      </c>
      <c r="F896" s="149" t="s">
        <v>5980</v>
      </c>
      <c r="G896" s="149" t="s">
        <v>7343</v>
      </c>
      <c r="H896" s="150" t="s">
        <v>4315</v>
      </c>
      <c r="I896" s="158" t="s">
        <v>2858</v>
      </c>
    </row>
    <row r="897" spans="1:9" ht="27.95" customHeight="1" x14ac:dyDescent="0.25">
      <c r="A897" s="130">
        <f t="shared" si="13"/>
        <v>894</v>
      </c>
      <c r="B897" s="131" t="s">
        <v>1240</v>
      </c>
      <c r="C897" s="132" t="s">
        <v>8868</v>
      </c>
      <c r="D897" s="131" t="s">
        <v>5330</v>
      </c>
      <c r="E897" s="131" t="s">
        <v>5572</v>
      </c>
      <c r="F897" s="131" t="s">
        <v>5981</v>
      </c>
      <c r="G897" s="131" t="s">
        <v>7344</v>
      </c>
      <c r="H897" s="132" t="s">
        <v>4316</v>
      </c>
      <c r="I897" s="159" t="s">
        <v>2859</v>
      </c>
    </row>
    <row r="898" spans="1:9" ht="27.95" customHeight="1" x14ac:dyDescent="0.25">
      <c r="A898" s="142">
        <f t="shared" si="13"/>
        <v>895</v>
      </c>
      <c r="B898" s="143" t="s">
        <v>1241</v>
      </c>
      <c r="C898" s="144" t="s">
        <v>8869</v>
      </c>
      <c r="D898" s="143" t="s">
        <v>5168</v>
      </c>
      <c r="E898" s="143" t="s">
        <v>5179</v>
      </c>
      <c r="F898" s="143" t="s">
        <v>5982</v>
      </c>
      <c r="G898" s="143" t="s">
        <v>7345</v>
      </c>
      <c r="H898" s="144" t="s">
        <v>4317</v>
      </c>
      <c r="I898" s="160" t="s">
        <v>2860</v>
      </c>
    </row>
    <row r="899" spans="1:9" ht="27.95" customHeight="1" x14ac:dyDescent="0.25">
      <c r="A899" s="139">
        <f t="shared" si="13"/>
        <v>896</v>
      </c>
      <c r="B899" s="140" t="s">
        <v>1242</v>
      </c>
      <c r="C899" s="151" t="s">
        <v>8870</v>
      </c>
      <c r="D899" s="140" t="s">
        <v>5140</v>
      </c>
      <c r="E899" s="140" t="s">
        <v>5122</v>
      </c>
      <c r="F899" s="140" t="s">
        <v>5983</v>
      </c>
      <c r="G899" s="140" t="s">
        <v>7346</v>
      </c>
      <c r="H899" s="151"/>
      <c r="I899" s="161"/>
    </row>
    <row r="900" spans="1:9" ht="27.95" customHeight="1" x14ac:dyDescent="0.25">
      <c r="A900" s="145">
        <f t="shared" si="13"/>
        <v>897</v>
      </c>
      <c r="B900" s="146" t="s">
        <v>1243</v>
      </c>
      <c r="C900" s="147" t="s">
        <v>8871</v>
      </c>
      <c r="D900" s="146" t="s">
        <v>5074</v>
      </c>
      <c r="E900" s="146" t="s">
        <v>5242</v>
      </c>
      <c r="F900" s="146" t="s">
        <v>5984</v>
      </c>
      <c r="G900" s="146" t="s">
        <v>7347</v>
      </c>
      <c r="H900" s="147" t="s">
        <v>4318</v>
      </c>
      <c r="I900" s="157" t="s">
        <v>2861</v>
      </c>
    </row>
    <row r="901" spans="1:9" ht="27.95" customHeight="1" x14ac:dyDescent="0.25">
      <c r="A901" s="148">
        <f t="shared" ref="A901:A964" si="14">A900+1</f>
        <v>898</v>
      </c>
      <c r="B901" s="149" t="s">
        <v>1244</v>
      </c>
      <c r="C901" s="150" t="s">
        <v>8872</v>
      </c>
      <c r="D901" s="149" t="s">
        <v>5106</v>
      </c>
      <c r="E901" s="149" t="s">
        <v>5333</v>
      </c>
      <c r="F901" s="149" t="s">
        <v>5985</v>
      </c>
      <c r="G901" s="149" t="s">
        <v>7348</v>
      </c>
      <c r="H901" s="150" t="s">
        <v>4319</v>
      </c>
      <c r="I901" s="158" t="s">
        <v>2862</v>
      </c>
    </row>
    <row r="902" spans="1:9" ht="27.95" customHeight="1" x14ac:dyDescent="0.25">
      <c r="A902" s="130">
        <f t="shared" si="14"/>
        <v>899</v>
      </c>
      <c r="B902" s="131" t="s">
        <v>1245</v>
      </c>
      <c r="C902" s="132" t="s">
        <v>8873</v>
      </c>
      <c r="D902" s="131" t="s">
        <v>5153</v>
      </c>
      <c r="E902" s="131" t="s">
        <v>5603</v>
      </c>
      <c r="F902" s="131" t="s">
        <v>5986</v>
      </c>
      <c r="G902" s="131" t="s">
        <v>7349</v>
      </c>
      <c r="H902" s="132" t="s">
        <v>4320</v>
      </c>
      <c r="I902" s="159" t="s">
        <v>2863</v>
      </c>
    </row>
    <row r="903" spans="1:9" ht="27.95" customHeight="1" x14ac:dyDescent="0.25">
      <c r="A903" s="142">
        <f t="shared" si="14"/>
        <v>900</v>
      </c>
      <c r="B903" s="143" t="s">
        <v>1246</v>
      </c>
      <c r="C903" s="144" t="s">
        <v>8874</v>
      </c>
      <c r="D903" s="143" t="s">
        <v>5109</v>
      </c>
      <c r="E903" s="143" t="s">
        <v>5293</v>
      </c>
      <c r="F903" s="143" t="s">
        <v>5987</v>
      </c>
      <c r="G903" s="143" t="s">
        <v>7350</v>
      </c>
      <c r="H903" s="144" t="s">
        <v>4321</v>
      </c>
      <c r="I903" s="160" t="s">
        <v>2864</v>
      </c>
    </row>
    <row r="904" spans="1:9" ht="27.95" customHeight="1" x14ac:dyDescent="0.25">
      <c r="A904" s="139">
        <f t="shared" si="14"/>
        <v>901</v>
      </c>
      <c r="B904" s="140" t="s">
        <v>1247</v>
      </c>
      <c r="C904" s="151" t="s">
        <v>8875</v>
      </c>
      <c r="D904" s="140" t="s">
        <v>5082</v>
      </c>
      <c r="E904" s="140" t="s">
        <v>5087</v>
      </c>
      <c r="F904" s="140" t="s">
        <v>5988</v>
      </c>
      <c r="G904" s="140" t="s">
        <v>7351</v>
      </c>
      <c r="H904" s="151" t="s">
        <v>4322</v>
      </c>
      <c r="I904" s="161" t="s">
        <v>2865</v>
      </c>
    </row>
    <row r="905" spans="1:9" ht="27.95" customHeight="1" x14ac:dyDescent="0.25">
      <c r="A905" s="145">
        <f t="shared" si="14"/>
        <v>902</v>
      </c>
      <c r="B905" s="146" t="s">
        <v>1248</v>
      </c>
      <c r="C905" s="147" t="s">
        <v>8876</v>
      </c>
      <c r="D905" s="146" t="s">
        <v>5077</v>
      </c>
      <c r="E905" s="146" t="s">
        <v>5260</v>
      </c>
      <c r="F905" s="146" t="s">
        <v>5988</v>
      </c>
      <c r="G905" s="146" t="s">
        <v>7351</v>
      </c>
      <c r="H905" s="147" t="s">
        <v>4323</v>
      </c>
      <c r="I905" s="157" t="s">
        <v>2866</v>
      </c>
    </row>
    <row r="906" spans="1:9" ht="27.95" customHeight="1" x14ac:dyDescent="0.25">
      <c r="A906" s="148">
        <f t="shared" si="14"/>
        <v>903</v>
      </c>
      <c r="B906" s="149" t="s">
        <v>1249</v>
      </c>
      <c r="C906" s="150" t="s">
        <v>8877</v>
      </c>
      <c r="D906" s="149" t="s">
        <v>5088</v>
      </c>
      <c r="E906" s="149" t="s">
        <v>5088</v>
      </c>
      <c r="F906" s="149" t="s">
        <v>5988</v>
      </c>
      <c r="G906" s="149" t="s">
        <v>7351</v>
      </c>
      <c r="H906" s="150" t="s">
        <v>4324</v>
      </c>
      <c r="I906" s="158" t="s">
        <v>2867</v>
      </c>
    </row>
    <row r="907" spans="1:9" ht="27.95" customHeight="1" x14ac:dyDescent="0.25">
      <c r="A907" s="130">
        <f t="shared" si="14"/>
        <v>904</v>
      </c>
      <c r="B907" s="131" t="s">
        <v>1250</v>
      </c>
      <c r="C907" s="132" t="s">
        <v>8878</v>
      </c>
      <c r="D907" s="131" t="s">
        <v>5133</v>
      </c>
      <c r="E907" s="131" t="s">
        <v>5133</v>
      </c>
      <c r="F907" s="131" t="s">
        <v>5988</v>
      </c>
      <c r="G907" s="131" t="s">
        <v>7351</v>
      </c>
      <c r="H907" s="132"/>
      <c r="I907" s="159"/>
    </row>
    <row r="908" spans="1:9" ht="27.95" customHeight="1" x14ac:dyDescent="0.25">
      <c r="A908" s="142">
        <f t="shared" si="14"/>
        <v>905</v>
      </c>
      <c r="B908" s="143" t="s">
        <v>1251</v>
      </c>
      <c r="C908" s="144" t="s">
        <v>8877</v>
      </c>
      <c r="D908" s="143" t="s">
        <v>5088</v>
      </c>
      <c r="E908" s="143" t="s">
        <v>5088</v>
      </c>
      <c r="F908" s="143" t="s">
        <v>5988</v>
      </c>
      <c r="G908" s="143" t="s">
        <v>7351</v>
      </c>
      <c r="H908" s="144" t="s">
        <v>4325</v>
      </c>
      <c r="I908" s="160" t="s">
        <v>2868</v>
      </c>
    </row>
    <row r="909" spans="1:9" ht="27.95" customHeight="1" x14ac:dyDescent="0.25">
      <c r="A909" s="139">
        <f t="shared" si="14"/>
        <v>906</v>
      </c>
      <c r="B909" s="140" t="s">
        <v>1252</v>
      </c>
      <c r="C909" s="151" t="s">
        <v>8879</v>
      </c>
      <c r="D909" s="140" t="s">
        <v>5082</v>
      </c>
      <c r="E909" s="140" t="s">
        <v>5087</v>
      </c>
      <c r="F909" s="140" t="s">
        <v>5989</v>
      </c>
      <c r="G909" s="140" t="s">
        <v>7352</v>
      </c>
      <c r="H909" s="151" t="s">
        <v>4326</v>
      </c>
      <c r="I909" s="161" t="s">
        <v>2869</v>
      </c>
    </row>
    <row r="910" spans="1:9" ht="27.95" customHeight="1" x14ac:dyDescent="0.25">
      <c r="A910" s="145">
        <f t="shared" si="14"/>
        <v>907</v>
      </c>
      <c r="B910" s="146" t="s">
        <v>1253</v>
      </c>
      <c r="C910" s="147" t="s">
        <v>8880</v>
      </c>
      <c r="D910" s="146" t="s">
        <v>5368</v>
      </c>
      <c r="E910" s="146" t="s">
        <v>5441</v>
      </c>
      <c r="F910" s="146" t="s">
        <v>5990</v>
      </c>
      <c r="G910" s="146" t="s">
        <v>7353</v>
      </c>
      <c r="H910" s="147" t="s">
        <v>4327</v>
      </c>
      <c r="I910" s="157" t="s">
        <v>2433</v>
      </c>
    </row>
    <row r="911" spans="1:9" ht="27.95" customHeight="1" x14ac:dyDescent="0.25">
      <c r="A911" s="148">
        <f t="shared" si="14"/>
        <v>908</v>
      </c>
      <c r="B911" s="149" t="s">
        <v>1254</v>
      </c>
      <c r="C911" s="150" t="s">
        <v>8880</v>
      </c>
      <c r="D911" s="149" t="s">
        <v>5368</v>
      </c>
      <c r="E911" s="149" t="s">
        <v>5441</v>
      </c>
      <c r="F911" s="149" t="s">
        <v>5990</v>
      </c>
      <c r="G911" s="149" t="s">
        <v>7353</v>
      </c>
      <c r="H911" s="150" t="s">
        <v>4328</v>
      </c>
      <c r="I911" s="158" t="s">
        <v>2870</v>
      </c>
    </row>
    <row r="912" spans="1:9" ht="27.95" customHeight="1" x14ac:dyDescent="0.25">
      <c r="A912" s="130">
        <f t="shared" si="14"/>
        <v>909</v>
      </c>
      <c r="B912" s="131" t="s">
        <v>1255</v>
      </c>
      <c r="C912" s="132" t="s">
        <v>8881</v>
      </c>
      <c r="D912" s="131" t="s">
        <v>5368</v>
      </c>
      <c r="E912" s="131" t="s">
        <v>5368</v>
      </c>
      <c r="F912" s="131" t="s">
        <v>5991</v>
      </c>
      <c r="G912" s="131" t="s">
        <v>7354</v>
      </c>
      <c r="H912" s="132" t="s">
        <v>4329</v>
      </c>
      <c r="I912" s="159" t="s">
        <v>2871</v>
      </c>
    </row>
    <row r="913" spans="1:9" ht="27.95" customHeight="1" x14ac:dyDescent="0.25">
      <c r="A913" s="142">
        <f t="shared" si="14"/>
        <v>910</v>
      </c>
      <c r="B913" s="143" t="s">
        <v>1256</v>
      </c>
      <c r="C913" s="144" t="s">
        <v>8882</v>
      </c>
      <c r="D913" s="143" t="s">
        <v>5071</v>
      </c>
      <c r="E913" s="143" t="s">
        <v>5143</v>
      </c>
      <c r="F913" s="143" t="s">
        <v>5992</v>
      </c>
      <c r="G913" s="143" t="s">
        <v>7355</v>
      </c>
      <c r="H913" s="144"/>
      <c r="I913" s="160"/>
    </row>
    <row r="914" spans="1:9" ht="27.95" customHeight="1" x14ac:dyDescent="0.25">
      <c r="A914" s="139">
        <f t="shared" si="14"/>
        <v>911</v>
      </c>
      <c r="B914" s="140" t="s">
        <v>1257</v>
      </c>
      <c r="C914" s="151" t="s">
        <v>8883</v>
      </c>
      <c r="D914" s="140" t="s">
        <v>5082</v>
      </c>
      <c r="E914" s="140" t="s">
        <v>5535</v>
      </c>
      <c r="F914" s="140" t="s">
        <v>5993</v>
      </c>
      <c r="G914" s="140" t="s">
        <v>7356</v>
      </c>
      <c r="H914" s="151" t="s">
        <v>4330</v>
      </c>
      <c r="I914" s="161" t="s">
        <v>2872</v>
      </c>
    </row>
    <row r="915" spans="1:9" ht="27.95" customHeight="1" x14ac:dyDescent="0.25">
      <c r="A915" s="145">
        <f t="shared" si="14"/>
        <v>912</v>
      </c>
      <c r="B915" s="146" t="s">
        <v>1258</v>
      </c>
      <c r="C915" s="147" t="s">
        <v>8884</v>
      </c>
      <c r="D915" s="146" t="s">
        <v>5140</v>
      </c>
      <c r="E915" s="146" t="s">
        <v>5122</v>
      </c>
      <c r="F915" s="146" t="s">
        <v>5993</v>
      </c>
      <c r="G915" s="146" t="s">
        <v>7356</v>
      </c>
      <c r="H915" s="147" t="s">
        <v>4331</v>
      </c>
      <c r="I915" s="157" t="s">
        <v>2873</v>
      </c>
    </row>
    <row r="916" spans="1:9" ht="27.95" customHeight="1" x14ac:dyDescent="0.25">
      <c r="A916" s="148">
        <f t="shared" si="14"/>
        <v>913</v>
      </c>
      <c r="B916" s="149" t="s">
        <v>1259</v>
      </c>
      <c r="C916" s="150" t="s">
        <v>8885</v>
      </c>
      <c r="D916" s="149" t="s">
        <v>5168</v>
      </c>
      <c r="E916" s="149" t="s">
        <v>5179</v>
      </c>
      <c r="F916" s="149" t="s">
        <v>5994</v>
      </c>
      <c r="G916" s="149" t="s">
        <v>7357</v>
      </c>
      <c r="H916" s="150" t="s">
        <v>4332</v>
      </c>
      <c r="I916" s="158" t="s">
        <v>2874</v>
      </c>
    </row>
    <row r="917" spans="1:9" ht="27.95" customHeight="1" x14ac:dyDescent="0.25">
      <c r="A917" s="130">
        <f t="shared" si="14"/>
        <v>914</v>
      </c>
      <c r="B917" s="131" t="s">
        <v>1260</v>
      </c>
      <c r="C917" s="132" t="s">
        <v>8886</v>
      </c>
      <c r="D917" s="131" t="s">
        <v>5066</v>
      </c>
      <c r="E917" s="131" t="s">
        <v>5341</v>
      </c>
      <c r="F917" s="131" t="s">
        <v>5995</v>
      </c>
      <c r="G917" s="131" t="s">
        <v>7358</v>
      </c>
      <c r="H917" s="132" t="s">
        <v>4333</v>
      </c>
      <c r="I917" s="159" t="s">
        <v>2875</v>
      </c>
    </row>
    <row r="918" spans="1:9" ht="27.95" customHeight="1" x14ac:dyDescent="0.25">
      <c r="A918" s="142">
        <f t="shared" si="14"/>
        <v>915</v>
      </c>
      <c r="B918" s="143" t="s">
        <v>1261</v>
      </c>
      <c r="C918" s="144" t="s">
        <v>8887</v>
      </c>
      <c r="D918" s="143" t="s">
        <v>5060</v>
      </c>
      <c r="E918" s="143" t="s">
        <v>5193</v>
      </c>
      <c r="F918" s="143" t="s">
        <v>5996</v>
      </c>
      <c r="G918" s="143" t="s">
        <v>7359</v>
      </c>
      <c r="H918" s="144" t="s">
        <v>4334</v>
      </c>
      <c r="I918" s="160" t="s">
        <v>2876</v>
      </c>
    </row>
    <row r="919" spans="1:9" ht="27.95" customHeight="1" x14ac:dyDescent="0.25">
      <c r="A919" s="139">
        <f t="shared" si="14"/>
        <v>916</v>
      </c>
      <c r="B919" s="140" t="s">
        <v>1262</v>
      </c>
      <c r="C919" s="151" t="s">
        <v>8888</v>
      </c>
      <c r="D919" s="140" t="s">
        <v>5071</v>
      </c>
      <c r="E919" s="140" t="s">
        <v>5404</v>
      </c>
      <c r="F919" s="140" t="s">
        <v>5996</v>
      </c>
      <c r="G919" s="140" t="s">
        <v>7359</v>
      </c>
      <c r="H919" s="151" t="s">
        <v>4335</v>
      </c>
      <c r="I919" s="161" t="s">
        <v>2877</v>
      </c>
    </row>
    <row r="920" spans="1:9" ht="27.95" customHeight="1" x14ac:dyDescent="0.25">
      <c r="A920" s="145">
        <f t="shared" si="14"/>
        <v>917</v>
      </c>
      <c r="B920" s="146" t="s">
        <v>1263</v>
      </c>
      <c r="C920" s="147" t="s">
        <v>8889</v>
      </c>
      <c r="D920" s="146" t="s">
        <v>5063</v>
      </c>
      <c r="E920" s="146" t="s">
        <v>5681</v>
      </c>
      <c r="F920" s="146" t="s">
        <v>5997</v>
      </c>
      <c r="G920" s="146" t="s">
        <v>7360</v>
      </c>
      <c r="H920" s="147" t="s">
        <v>4336</v>
      </c>
      <c r="I920" s="157"/>
    </row>
    <row r="921" spans="1:9" ht="27.95" customHeight="1" x14ac:dyDescent="0.25">
      <c r="A921" s="148">
        <f t="shared" si="14"/>
        <v>918</v>
      </c>
      <c r="B921" s="149" t="s">
        <v>1264</v>
      </c>
      <c r="C921" s="150" t="s">
        <v>8890</v>
      </c>
      <c r="D921" s="149" t="s">
        <v>5063</v>
      </c>
      <c r="E921" s="149" t="s">
        <v>5479</v>
      </c>
      <c r="F921" s="149" t="s">
        <v>5998</v>
      </c>
      <c r="G921" s="149" t="s">
        <v>7361</v>
      </c>
      <c r="H921" s="150" t="s">
        <v>4337</v>
      </c>
      <c r="I921" s="158" t="s">
        <v>2878</v>
      </c>
    </row>
    <row r="922" spans="1:9" ht="27.95" customHeight="1" x14ac:dyDescent="0.25">
      <c r="A922" s="130">
        <f t="shared" si="14"/>
        <v>919</v>
      </c>
      <c r="B922" s="131" t="s">
        <v>1265</v>
      </c>
      <c r="C922" s="132" t="s">
        <v>8891</v>
      </c>
      <c r="D922" s="131" t="s">
        <v>5063</v>
      </c>
      <c r="E922" s="131" t="s">
        <v>5342</v>
      </c>
      <c r="F922" s="131" t="s">
        <v>5999</v>
      </c>
      <c r="G922" s="131" t="s">
        <v>7362</v>
      </c>
      <c r="H922" s="132" t="s">
        <v>4338</v>
      </c>
      <c r="I922" s="159" t="s">
        <v>2879</v>
      </c>
    </row>
    <row r="923" spans="1:9" ht="27.95" customHeight="1" x14ac:dyDescent="0.25">
      <c r="A923" s="142">
        <f t="shared" si="14"/>
        <v>920</v>
      </c>
      <c r="B923" s="143" t="s">
        <v>1266</v>
      </c>
      <c r="C923" s="144" t="s">
        <v>8892</v>
      </c>
      <c r="D923" s="143" t="s">
        <v>5112</v>
      </c>
      <c r="E923" s="143" t="s">
        <v>5112</v>
      </c>
      <c r="F923" s="143" t="s">
        <v>6000</v>
      </c>
      <c r="G923" s="143" t="s">
        <v>7363</v>
      </c>
      <c r="H923" s="144" t="s">
        <v>4339</v>
      </c>
      <c r="I923" s="160" t="s">
        <v>2880</v>
      </c>
    </row>
    <row r="924" spans="1:9" ht="27.95" customHeight="1" x14ac:dyDescent="0.25">
      <c r="A924" s="139">
        <f t="shared" si="14"/>
        <v>921</v>
      </c>
      <c r="B924" s="140" t="s">
        <v>1267</v>
      </c>
      <c r="C924" s="151" t="s">
        <v>8893</v>
      </c>
      <c r="D924" s="140" t="s">
        <v>5082</v>
      </c>
      <c r="E924" s="140" t="s">
        <v>5094</v>
      </c>
      <c r="F924" s="140" t="s">
        <v>6001</v>
      </c>
      <c r="G924" s="140" t="s">
        <v>7364</v>
      </c>
      <c r="H924" s="151" t="s">
        <v>4340</v>
      </c>
      <c r="I924" s="161" t="s">
        <v>2881</v>
      </c>
    </row>
    <row r="925" spans="1:9" ht="27.95" customHeight="1" x14ac:dyDescent="0.25">
      <c r="A925" s="145">
        <f t="shared" si="14"/>
        <v>922</v>
      </c>
      <c r="B925" s="146" t="s">
        <v>1268</v>
      </c>
      <c r="C925" s="147" t="s">
        <v>8894</v>
      </c>
      <c r="D925" s="146" t="s">
        <v>5082</v>
      </c>
      <c r="E925" s="146" t="s">
        <v>5535</v>
      </c>
      <c r="F925" s="146" t="s">
        <v>6002</v>
      </c>
      <c r="G925" s="146" t="s">
        <v>7365</v>
      </c>
      <c r="H925" s="147" t="s">
        <v>4341</v>
      </c>
      <c r="I925" s="157"/>
    </row>
    <row r="926" spans="1:9" ht="27.95" customHeight="1" x14ac:dyDescent="0.25">
      <c r="A926" s="148">
        <f t="shared" si="14"/>
        <v>923</v>
      </c>
      <c r="B926" s="149" t="s">
        <v>1269</v>
      </c>
      <c r="C926" s="150" t="s">
        <v>8895</v>
      </c>
      <c r="D926" s="149" t="s">
        <v>5109</v>
      </c>
      <c r="E926" s="149" t="s">
        <v>5109</v>
      </c>
      <c r="F926" s="149" t="s">
        <v>6003</v>
      </c>
      <c r="G926" s="149" t="s">
        <v>7366</v>
      </c>
      <c r="H926" s="150" t="s">
        <v>4342</v>
      </c>
      <c r="I926" s="158" t="s">
        <v>2882</v>
      </c>
    </row>
    <row r="927" spans="1:9" ht="27.95" customHeight="1" x14ac:dyDescent="0.25">
      <c r="A927" s="130">
        <f t="shared" si="14"/>
        <v>924</v>
      </c>
      <c r="B927" s="131" t="s">
        <v>1270</v>
      </c>
      <c r="C927" s="132" t="s">
        <v>8896</v>
      </c>
      <c r="D927" s="131" t="s">
        <v>5112</v>
      </c>
      <c r="E927" s="131" t="s">
        <v>5113</v>
      </c>
      <c r="F927" s="131" t="s">
        <v>6004</v>
      </c>
      <c r="G927" s="131" t="s">
        <v>7367</v>
      </c>
      <c r="H927" s="132" t="s">
        <v>4343</v>
      </c>
      <c r="I927" s="159" t="s">
        <v>2883</v>
      </c>
    </row>
    <row r="928" spans="1:9" ht="27.95" customHeight="1" x14ac:dyDescent="0.25">
      <c r="A928" s="142">
        <f t="shared" si="14"/>
        <v>925</v>
      </c>
      <c r="B928" s="143" t="s">
        <v>1271</v>
      </c>
      <c r="C928" s="144" t="s">
        <v>8897</v>
      </c>
      <c r="D928" s="143" t="s">
        <v>5137</v>
      </c>
      <c r="E928" s="143" t="s">
        <v>5646</v>
      </c>
      <c r="F928" s="143" t="s">
        <v>6005</v>
      </c>
      <c r="G928" s="143" t="s">
        <v>7368</v>
      </c>
      <c r="H928" s="144" t="s">
        <v>4344</v>
      </c>
      <c r="I928" s="160"/>
    </row>
    <row r="929" spans="1:9" ht="27.95" customHeight="1" x14ac:dyDescent="0.25">
      <c r="A929" s="139">
        <f t="shared" si="14"/>
        <v>926</v>
      </c>
      <c r="B929" s="140" t="s">
        <v>1272</v>
      </c>
      <c r="C929" s="151" t="s">
        <v>8898</v>
      </c>
      <c r="D929" s="140" t="s">
        <v>5126</v>
      </c>
      <c r="E929" s="140" t="s">
        <v>6006</v>
      </c>
      <c r="F929" s="140" t="s">
        <v>6007</v>
      </c>
      <c r="G929" s="140" t="s">
        <v>7369</v>
      </c>
      <c r="H929" s="151" t="s">
        <v>4345</v>
      </c>
      <c r="I929" s="161" t="s">
        <v>2884</v>
      </c>
    </row>
    <row r="930" spans="1:9" ht="27.95" customHeight="1" x14ac:dyDescent="0.25">
      <c r="A930" s="145">
        <f t="shared" si="14"/>
        <v>927</v>
      </c>
      <c r="B930" s="146" t="s">
        <v>1273</v>
      </c>
      <c r="C930" s="147" t="s">
        <v>8899</v>
      </c>
      <c r="D930" s="146" t="s">
        <v>5074</v>
      </c>
      <c r="E930" s="146" t="s">
        <v>5522</v>
      </c>
      <c r="F930" s="146" t="s">
        <v>6008</v>
      </c>
      <c r="G930" s="146" t="s">
        <v>7370</v>
      </c>
      <c r="H930" s="147" t="s">
        <v>4346</v>
      </c>
      <c r="I930" s="157" t="s">
        <v>2885</v>
      </c>
    </row>
    <row r="931" spans="1:9" ht="27.95" customHeight="1" x14ac:dyDescent="0.25">
      <c r="A931" s="148">
        <f t="shared" si="14"/>
        <v>928</v>
      </c>
      <c r="B931" s="149" t="s">
        <v>1274</v>
      </c>
      <c r="C931" s="150" t="s">
        <v>8900</v>
      </c>
      <c r="D931" s="149" t="s">
        <v>5063</v>
      </c>
      <c r="E931" s="149" t="s">
        <v>5342</v>
      </c>
      <c r="F931" s="149" t="s">
        <v>6009</v>
      </c>
      <c r="G931" s="149" t="s">
        <v>7371</v>
      </c>
      <c r="H931" s="150" t="s">
        <v>4347</v>
      </c>
      <c r="I931" s="158" t="s">
        <v>2886</v>
      </c>
    </row>
    <row r="932" spans="1:9" ht="27.95" customHeight="1" x14ac:dyDescent="0.25">
      <c r="A932" s="130">
        <f t="shared" si="14"/>
        <v>929</v>
      </c>
      <c r="B932" s="131" t="s">
        <v>1275</v>
      </c>
      <c r="C932" s="132" t="s">
        <v>8901</v>
      </c>
      <c r="D932" s="131" t="s">
        <v>5074</v>
      </c>
      <c r="E932" s="131" t="s">
        <v>5464</v>
      </c>
      <c r="F932" s="131" t="s">
        <v>6010</v>
      </c>
      <c r="G932" s="131" t="s">
        <v>7372</v>
      </c>
      <c r="H932" s="132" t="s">
        <v>4348</v>
      </c>
      <c r="I932" s="159" t="s">
        <v>2887</v>
      </c>
    </row>
    <row r="933" spans="1:9" ht="27.95" customHeight="1" x14ac:dyDescent="0.25">
      <c r="A933" s="142">
        <f t="shared" si="14"/>
        <v>930</v>
      </c>
      <c r="B933" s="143" t="s">
        <v>1276</v>
      </c>
      <c r="C933" s="144" t="s">
        <v>8902</v>
      </c>
      <c r="D933" s="143" t="s">
        <v>5077</v>
      </c>
      <c r="E933" s="143" t="s">
        <v>5260</v>
      </c>
      <c r="F933" s="143" t="s">
        <v>6011</v>
      </c>
      <c r="G933" s="143" t="s">
        <v>7373</v>
      </c>
      <c r="H933" s="144"/>
      <c r="I933" s="160"/>
    </row>
    <row r="934" spans="1:9" ht="27.95" customHeight="1" x14ac:dyDescent="0.25">
      <c r="A934" s="139">
        <f t="shared" si="14"/>
        <v>931</v>
      </c>
      <c r="B934" s="140" t="s">
        <v>1277</v>
      </c>
      <c r="C934" s="151" t="s">
        <v>8903</v>
      </c>
      <c r="D934" s="140" t="s">
        <v>5082</v>
      </c>
      <c r="E934" s="140" t="s">
        <v>5094</v>
      </c>
      <c r="F934" s="140" t="s">
        <v>6012</v>
      </c>
      <c r="G934" s="140" t="s">
        <v>7374</v>
      </c>
      <c r="H934" s="151" t="s">
        <v>4349</v>
      </c>
      <c r="I934" s="161" t="s">
        <v>2888</v>
      </c>
    </row>
    <row r="935" spans="1:9" ht="27.95" customHeight="1" x14ac:dyDescent="0.25">
      <c r="A935" s="145">
        <f t="shared" si="14"/>
        <v>932</v>
      </c>
      <c r="B935" s="146" t="s">
        <v>1278</v>
      </c>
      <c r="C935" s="147" t="s">
        <v>8904</v>
      </c>
      <c r="D935" s="146" t="s">
        <v>5137</v>
      </c>
      <c r="E935" s="146" t="s">
        <v>5137</v>
      </c>
      <c r="F935" s="146" t="s">
        <v>6013</v>
      </c>
      <c r="G935" s="146" t="s">
        <v>7375</v>
      </c>
      <c r="H935" s="147" t="s">
        <v>4350</v>
      </c>
      <c r="I935" s="157" t="s">
        <v>2889</v>
      </c>
    </row>
    <row r="936" spans="1:9" ht="27.95" customHeight="1" x14ac:dyDescent="0.25">
      <c r="A936" s="148">
        <f t="shared" si="14"/>
        <v>933</v>
      </c>
      <c r="B936" s="149" t="s">
        <v>1279</v>
      </c>
      <c r="C936" s="150" t="s">
        <v>8905</v>
      </c>
      <c r="D936" s="149" t="s">
        <v>5106</v>
      </c>
      <c r="E936" s="149" t="s">
        <v>5256</v>
      </c>
      <c r="F936" s="149" t="s">
        <v>6014</v>
      </c>
      <c r="G936" s="149" t="s">
        <v>7376</v>
      </c>
      <c r="H936" s="150" t="s">
        <v>4351</v>
      </c>
      <c r="I936" s="158" t="s">
        <v>2890</v>
      </c>
    </row>
    <row r="937" spans="1:9" ht="27.95" customHeight="1" x14ac:dyDescent="0.25">
      <c r="A937" s="130">
        <f t="shared" si="14"/>
        <v>934</v>
      </c>
      <c r="B937" s="131" t="s">
        <v>1280</v>
      </c>
      <c r="C937" s="132" t="s">
        <v>8906</v>
      </c>
      <c r="D937" s="131" t="s">
        <v>5109</v>
      </c>
      <c r="E937" s="131" t="s">
        <v>5592</v>
      </c>
      <c r="F937" s="131" t="s">
        <v>6015</v>
      </c>
      <c r="G937" s="131" t="s">
        <v>7377</v>
      </c>
      <c r="H937" s="132" t="s">
        <v>4352</v>
      </c>
      <c r="I937" s="159" t="s">
        <v>2891</v>
      </c>
    </row>
    <row r="938" spans="1:9" ht="27.95" customHeight="1" x14ac:dyDescent="0.25">
      <c r="A938" s="142">
        <f t="shared" si="14"/>
        <v>935</v>
      </c>
      <c r="B938" s="143" t="s">
        <v>1281</v>
      </c>
      <c r="C938" s="144" t="s">
        <v>8907</v>
      </c>
      <c r="D938" s="143" t="s">
        <v>5063</v>
      </c>
      <c r="E938" s="143" t="s">
        <v>5479</v>
      </c>
      <c r="F938" s="143" t="s">
        <v>6016</v>
      </c>
      <c r="G938" s="143" t="s">
        <v>7378</v>
      </c>
      <c r="H938" s="144"/>
      <c r="I938" s="160"/>
    </row>
    <row r="939" spans="1:9" ht="27.95" customHeight="1" x14ac:dyDescent="0.25">
      <c r="A939" s="139">
        <f t="shared" si="14"/>
        <v>936</v>
      </c>
      <c r="B939" s="140" t="s">
        <v>1282</v>
      </c>
      <c r="C939" s="151" t="s">
        <v>8908</v>
      </c>
      <c r="D939" s="140" t="s">
        <v>5082</v>
      </c>
      <c r="E939" s="140" t="s">
        <v>5322</v>
      </c>
      <c r="F939" s="140" t="s">
        <v>6017</v>
      </c>
      <c r="G939" s="140" t="s">
        <v>7379</v>
      </c>
      <c r="H939" s="151"/>
      <c r="I939" s="161"/>
    </row>
    <row r="940" spans="1:9" ht="27.95" customHeight="1" x14ac:dyDescent="0.25">
      <c r="A940" s="145">
        <f t="shared" si="14"/>
        <v>937</v>
      </c>
      <c r="B940" s="146" t="s">
        <v>1283</v>
      </c>
      <c r="C940" s="147" t="s">
        <v>8909</v>
      </c>
      <c r="D940" s="146" t="s">
        <v>5063</v>
      </c>
      <c r="E940" s="146" t="s">
        <v>5096</v>
      </c>
      <c r="F940" s="146" t="s">
        <v>6017</v>
      </c>
      <c r="G940" s="146" t="s">
        <v>7379</v>
      </c>
      <c r="H940" s="147"/>
      <c r="I940" s="157"/>
    </row>
    <row r="941" spans="1:9" ht="27.95" customHeight="1" x14ac:dyDescent="0.25">
      <c r="A941" s="148">
        <f t="shared" si="14"/>
        <v>938</v>
      </c>
      <c r="B941" s="149" t="s">
        <v>1284</v>
      </c>
      <c r="C941" s="150" t="s">
        <v>8910</v>
      </c>
      <c r="D941" s="149" t="s">
        <v>5140</v>
      </c>
      <c r="E941" s="149" t="s">
        <v>5140</v>
      </c>
      <c r="F941" s="149" t="s">
        <v>6018</v>
      </c>
      <c r="G941" s="149" t="s">
        <v>7380</v>
      </c>
      <c r="H941" s="150" t="s">
        <v>4353</v>
      </c>
      <c r="I941" s="158" t="s">
        <v>2892</v>
      </c>
    </row>
    <row r="942" spans="1:9" ht="27.95" customHeight="1" x14ac:dyDescent="0.25">
      <c r="A942" s="130">
        <f t="shared" si="14"/>
        <v>939</v>
      </c>
      <c r="B942" s="131" t="s">
        <v>1285</v>
      </c>
      <c r="C942" s="132" t="s">
        <v>8911</v>
      </c>
      <c r="D942" s="131" t="s">
        <v>5063</v>
      </c>
      <c r="E942" s="131" t="s">
        <v>5686</v>
      </c>
      <c r="F942" s="131" t="s">
        <v>6019</v>
      </c>
      <c r="G942" s="131" t="s">
        <v>7381</v>
      </c>
      <c r="H942" s="132" t="s">
        <v>4354</v>
      </c>
      <c r="I942" s="159" t="s">
        <v>2893</v>
      </c>
    </row>
    <row r="943" spans="1:9" ht="27.95" customHeight="1" x14ac:dyDescent="0.25">
      <c r="A943" s="142">
        <f t="shared" si="14"/>
        <v>940</v>
      </c>
      <c r="B943" s="143" t="s">
        <v>1286</v>
      </c>
      <c r="C943" s="144" t="s">
        <v>8912</v>
      </c>
      <c r="D943" s="143" t="s">
        <v>5140</v>
      </c>
      <c r="E943" s="143" t="s">
        <v>5182</v>
      </c>
      <c r="F943" s="143" t="s">
        <v>6020</v>
      </c>
      <c r="G943" s="143" t="s">
        <v>7382</v>
      </c>
      <c r="H943" s="144" t="s">
        <v>4355</v>
      </c>
      <c r="I943" s="160" t="s">
        <v>2894</v>
      </c>
    </row>
    <row r="944" spans="1:9" ht="27.95" customHeight="1" x14ac:dyDescent="0.25">
      <c r="A944" s="139">
        <f t="shared" si="14"/>
        <v>941</v>
      </c>
      <c r="B944" s="140" t="s">
        <v>1287</v>
      </c>
      <c r="C944" s="151" t="s">
        <v>8913</v>
      </c>
      <c r="D944" s="140" t="s">
        <v>5077</v>
      </c>
      <c r="E944" s="140" t="s">
        <v>5135</v>
      </c>
      <c r="F944" s="140" t="s">
        <v>6021</v>
      </c>
      <c r="G944" s="140" t="s">
        <v>7383</v>
      </c>
      <c r="H944" s="151"/>
      <c r="I944" s="161"/>
    </row>
    <row r="945" spans="1:9" ht="27.95" customHeight="1" x14ac:dyDescent="0.25">
      <c r="A945" s="145">
        <f t="shared" si="14"/>
        <v>942</v>
      </c>
      <c r="B945" s="146" t="s">
        <v>1288</v>
      </c>
      <c r="C945" s="147" t="s">
        <v>8914</v>
      </c>
      <c r="D945" s="146" t="s">
        <v>5168</v>
      </c>
      <c r="E945" s="146" t="s">
        <v>5554</v>
      </c>
      <c r="F945" s="146" t="s">
        <v>6022</v>
      </c>
      <c r="G945" s="146" t="s">
        <v>7384</v>
      </c>
      <c r="H945" s="147" t="s">
        <v>4356</v>
      </c>
      <c r="I945" s="157" t="s">
        <v>2895</v>
      </c>
    </row>
    <row r="946" spans="1:9" ht="27.95" customHeight="1" x14ac:dyDescent="0.25">
      <c r="A946" s="148">
        <f t="shared" si="14"/>
        <v>943</v>
      </c>
      <c r="B946" s="149" t="s">
        <v>1289</v>
      </c>
      <c r="C946" s="150" t="s">
        <v>8915</v>
      </c>
      <c r="D946" s="149" t="s">
        <v>5106</v>
      </c>
      <c r="E946" s="149" t="s">
        <v>5256</v>
      </c>
      <c r="F946" s="149" t="s">
        <v>5256</v>
      </c>
      <c r="G946" s="149" t="s">
        <v>7385</v>
      </c>
      <c r="H946" s="150" t="s">
        <v>4357</v>
      </c>
      <c r="I946" s="158" t="s">
        <v>2896</v>
      </c>
    </row>
    <row r="947" spans="1:9" ht="27.95" customHeight="1" x14ac:dyDescent="0.25">
      <c r="A947" s="130">
        <f t="shared" si="14"/>
        <v>944</v>
      </c>
      <c r="B947" s="131" t="s">
        <v>1290</v>
      </c>
      <c r="C947" s="132" t="s">
        <v>8916</v>
      </c>
      <c r="D947" s="131" t="s">
        <v>5126</v>
      </c>
      <c r="E947" s="131" t="s">
        <v>6006</v>
      </c>
      <c r="F947" s="131" t="s">
        <v>6023</v>
      </c>
      <c r="G947" s="131" t="s">
        <v>7386</v>
      </c>
      <c r="H947" s="132" t="s">
        <v>4358</v>
      </c>
      <c r="I947" s="159" t="s">
        <v>2897</v>
      </c>
    </row>
    <row r="948" spans="1:9" ht="27.95" customHeight="1" x14ac:dyDescent="0.25">
      <c r="A948" s="142">
        <f t="shared" si="14"/>
        <v>945</v>
      </c>
      <c r="B948" s="143" t="s">
        <v>1291</v>
      </c>
      <c r="C948" s="144" t="s">
        <v>8917</v>
      </c>
      <c r="D948" s="143" t="s">
        <v>5368</v>
      </c>
      <c r="E948" s="143" t="s">
        <v>5369</v>
      </c>
      <c r="F948" s="143" t="s">
        <v>6024</v>
      </c>
      <c r="G948" s="143" t="s">
        <v>7387</v>
      </c>
      <c r="H948" s="144" t="s">
        <v>4359</v>
      </c>
      <c r="I948" s="160" t="s">
        <v>2898</v>
      </c>
    </row>
    <row r="949" spans="1:9" ht="27.95" customHeight="1" x14ac:dyDescent="0.25">
      <c r="A949" s="139">
        <f t="shared" si="14"/>
        <v>946</v>
      </c>
      <c r="B949" s="140" t="s">
        <v>1292</v>
      </c>
      <c r="C949" s="151" t="s">
        <v>8918</v>
      </c>
      <c r="D949" s="140" t="s">
        <v>5088</v>
      </c>
      <c r="E949" s="140" t="s">
        <v>5086</v>
      </c>
      <c r="F949" s="140" t="s">
        <v>6025</v>
      </c>
      <c r="G949" s="140" t="s">
        <v>7388</v>
      </c>
      <c r="H949" s="151" t="s">
        <v>4360</v>
      </c>
      <c r="I949" s="161" t="s">
        <v>2899</v>
      </c>
    </row>
    <row r="950" spans="1:9" ht="27.95" customHeight="1" x14ac:dyDescent="0.25">
      <c r="A950" s="145">
        <f t="shared" si="14"/>
        <v>947</v>
      </c>
      <c r="B950" s="146" t="s">
        <v>1293</v>
      </c>
      <c r="C950" s="147" t="s">
        <v>8919</v>
      </c>
      <c r="D950" s="146" t="s">
        <v>5088</v>
      </c>
      <c r="E950" s="146" t="s">
        <v>5167</v>
      </c>
      <c r="F950" s="146" t="s">
        <v>6026</v>
      </c>
      <c r="G950" s="146" t="s">
        <v>7389</v>
      </c>
      <c r="H950" s="147" t="s">
        <v>4361</v>
      </c>
      <c r="I950" s="157" t="s">
        <v>2900</v>
      </c>
    </row>
    <row r="951" spans="1:9" ht="27.95" customHeight="1" x14ac:dyDescent="0.25">
      <c r="A951" s="148">
        <f t="shared" si="14"/>
        <v>948</v>
      </c>
      <c r="B951" s="149" t="s">
        <v>1294</v>
      </c>
      <c r="C951" s="150" t="s">
        <v>8920</v>
      </c>
      <c r="D951" s="149" t="s">
        <v>5077</v>
      </c>
      <c r="E951" s="149" t="s">
        <v>5077</v>
      </c>
      <c r="F951" s="149" t="s">
        <v>6027</v>
      </c>
      <c r="G951" s="149" t="s">
        <v>7390</v>
      </c>
      <c r="H951" s="150"/>
      <c r="I951" s="158"/>
    </row>
    <row r="952" spans="1:9" ht="27.95" customHeight="1" x14ac:dyDescent="0.25">
      <c r="A952" s="130">
        <f t="shared" si="14"/>
        <v>949</v>
      </c>
      <c r="B952" s="131" t="s">
        <v>1295</v>
      </c>
      <c r="C952" s="132" t="s">
        <v>8921</v>
      </c>
      <c r="D952" s="131" t="s">
        <v>5066</v>
      </c>
      <c r="E952" s="131" t="s">
        <v>5066</v>
      </c>
      <c r="F952" s="131" t="s">
        <v>6028</v>
      </c>
      <c r="G952" s="131" t="s">
        <v>7391</v>
      </c>
      <c r="H952" s="132" t="s">
        <v>4362</v>
      </c>
      <c r="I952" s="159" t="s">
        <v>2901</v>
      </c>
    </row>
    <row r="953" spans="1:9" ht="27.95" customHeight="1" x14ac:dyDescent="0.25">
      <c r="A953" s="142">
        <f t="shared" si="14"/>
        <v>950</v>
      </c>
      <c r="B953" s="143" t="s">
        <v>1296</v>
      </c>
      <c r="C953" s="144" t="s">
        <v>8922</v>
      </c>
      <c r="D953" s="143" t="s">
        <v>5368</v>
      </c>
      <c r="E953" s="143" t="s">
        <v>5368</v>
      </c>
      <c r="F953" s="143" t="s">
        <v>5272</v>
      </c>
      <c r="G953" s="143" t="s">
        <v>7392</v>
      </c>
      <c r="H953" s="144" t="s">
        <v>4363</v>
      </c>
      <c r="I953" s="160" t="s">
        <v>2902</v>
      </c>
    </row>
    <row r="954" spans="1:9" ht="27.95" customHeight="1" x14ac:dyDescent="0.25">
      <c r="A954" s="139">
        <f t="shared" si="14"/>
        <v>951</v>
      </c>
      <c r="B954" s="140" t="s">
        <v>1297</v>
      </c>
      <c r="C954" s="151" t="s">
        <v>8923</v>
      </c>
      <c r="D954" s="140" t="s">
        <v>5063</v>
      </c>
      <c r="E954" s="140" t="s">
        <v>5189</v>
      </c>
      <c r="F954" s="140" t="s">
        <v>6029</v>
      </c>
      <c r="G954" s="140" t="s">
        <v>7393</v>
      </c>
      <c r="H954" s="151" t="s">
        <v>4364</v>
      </c>
      <c r="I954" s="161" t="s">
        <v>2903</v>
      </c>
    </row>
    <row r="955" spans="1:9" ht="27.95" customHeight="1" x14ac:dyDescent="0.25">
      <c r="A955" s="145">
        <f t="shared" si="14"/>
        <v>952</v>
      </c>
      <c r="B955" s="146" t="s">
        <v>1298</v>
      </c>
      <c r="C955" s="147" t="s">
        <v>8924</v>
      </c>
      <c r="D955" s="146" t="s">
        <v>5088</v>
      </c>
      <c r="E955" s="146" t="s">
        <v>5101</v>
      </c>
      <c r="F955" s="146" t="s">
        <v>6030</v>
      </c>
      <c r="G955" s="146" t="s">
        <v>7394</v>
      </c>
      <c r="H955" s="147" t="s">
        <v>4365</v>
      </c>
      <c r="I955" s="157" t="s">
        <v>2904</v>
      </c>
    </row>
    <row r="956" spans="1:9" ht="27.95" customHeight="1" x14ac:dyDescent="0.25">
      <c r="A956" s="148">
        <f t="shared" si="14"/>
        <v>953</v>
      </c>
      <c r="B956" s="149" t="s">
        <v>1299</v>
      </c>
      <c r="C956" s="150" t="s">
        <v>8924</v>
      </c>
      <c r="D956" s="149" t="s">
        <v>5088</v>
      </c>
      <c r="E956" s="149" t="s">
        <v>5101</v>
      </c>
      <c r="F956" s="149" t="s">
        <v>6030</v>
      </c>
      <c r="G956" s="149" t="s">
        <v>7394</v>
      </c>
      <c r="H956" s="150" t="s">
        <v>4366</v>
      </c>
      <c r="I956" s="158" t="s">
        <v>2905</v>
      </c>
    </row>
    <row r="957" spans="1:9" ht="27.95" customHeight="1" x14ac:dyDescent="0.25">
      <c r="A957" s="130">
        <f t="shared" si="14"/>
        <v>954</v>
      </c>
      <c r="B957" s="131" t="s">
        <v>1300</v>
      </c>
      <c r="C957" s="132" t="s">
        <v>8925</v>
      </c>
      <c r="D957" s="131" t="s">
        <v>5140</v>
      </c>
      <c r="E957" s="131" t="s">
        <v>6031</v>
      </c>
      <c r="F957" s="131" t="s">
        <v>6032</v>
      </c>
      <c r="G957" s="131" t="s">
        <v>7395</v>
      </c>
      <c r="H957" s="132" t="s">
        <v>4367</v>
      </c>
      <c r="I957" s="159" t="s">
        <v>2906</v>
      </c>
    </row>
    <row r="958" spans="1:9" ht="27.95" customHeight="1" x14ac:dyDescent="0.25">
      <c r="A958" s="142">
        <f t="shared" si="14"/>
        <v>955</v>
      </c>
      <c r="B958" s="143" t="s">
        <v>1301</v>
      </c>
      <c r="C958" s="144" t="s">
        <v>8925</v>
      </c>
      <c r="D958" s="143" t="s">
        <v>5140</v>
      </c>
      <c r="E958" s="143" t="s">
        <v>6031</v>
      </c>
      <c r="F958" s="143" t="s">
        <v>6032</v>
      </c>
      <c r="G958" s="143" t="s">
        <v>7395</v>
      </c>
      <c r="H958" s="144" t="s">
        <v>4368</v>
      </c>
      <c r="I958" s="160" t="s">
        <v>2907</v>
      </c>
    </row>
    <row r="959" spans="1:9" ht="27.95" customHeight="1" x14ac:dyDescent="0.25">
      <c r="A959" s="139">
        <f t="shared" si="14"/>
        <v>956</v>
      </c>
      <c r="B959" s="140" t="s">
        <v>1302</v>
      </c>
      <c r="C959" s="151" t="s">
        <v>8926</v>
      </c>
      <c r="D959" s="140" t="s">
        <v>5077</v>
      </c>
      <c r="E959" s="140" t="s">
        <v>5156</v>
      </c>
      <c r="F959" s="140" t="s">
        <v>6033</v>
      </c>
      <c r="G959" s="140" t="s">
        <v>7396</v>
      </c>
      <c r="H959" s="151" t="s">
        <v>4369</v>
      </c>
      <c r="I959" s="161" t="s">
        <v>2908</v>
      </c>
    </row>
    <row r="960" spans="1:9" ht="27.95" customHeight="1" x14ac:dyDescent="0.25">
      <c r="A960" s="145">
        <f t="shared" si="14"/>
        <v>957</v>
      </c>
      <c r="B960" s="146" t="s">
        <v>1303</v>
      </c>
      <c r="C960" s="147" t="s">
        <v>8927</v>
      </c>
      <c r="D960" s="146" t="s">
        <v>5082</v>
      </c>
      <c r="E960" s="146" t="s">
        <v>6034</v>
      </c>
      <c r="F960" s="146" t="s">
        <v>6035</v>
      </c>
      <c r="G960" s="146" t="s">
        <v>7397</v>
      </c>
      <c r="H960" s="147" t="s">
        <v>4370</v>
      </c>
      <c r="I960" s="157" t="s">
        <v>2909</v>
      </c>
    </row>
    <row r="961" spans="1:9" ht="27.95" customHeight="1" x14ac:dyDescent="0.25">
      <c r="A961" s="148">
        <f t="shared" si="14"/>
        <v>958</v>
      </c>
      <c r="B961" s="149" t="s">
        <v>1304</v>
      </c>
      <c r="C961" s="150" t="s">
        <v>8928</v>
      </c>
      <c r="D961" s="149" t="s">
        <v>5077</v>
      </c>
      <c r="E961" s="149" t="s">
        <v>5135</v>
      </c>
      <c r="F961" s="149" t="s">
        <v>6036</v>
      </c>
      <c r="G961" s="149" t="s">
        <v>7398</v>
      </c>
      <c r="H961" s="150" t="s">
        <v>3573</v>
      </c>
      <c r="I961" s="158" t="s">
        <v>2910</v>
      </c>
    </row>
    <row r="962" spans="1:9" ht="27.95" customHeight="1" x14ac:dyDescent="0.25">
      <c r="A962" s="130">
        <f t="shared" si="14"/>
        <v>959</v>
      </c>
      <c r="B962" s="131" t="s">
        <v>1305</v>
      </c>
      <c r="C962" s="132" t="s">
        <v>8929</v>
      </c>
      <c r="D962" s="131" t="s">
        <v>5106</v>
      </c>
      <c r="E962" s="131" t="s">
        <v>5256</v>
      </c>
      <c r="F962" s="131" t="s">
        <v>6037</v>
      </c>
      <c r="G962" s="131" t="s">
        <v>7399</v>
      </c>
      <c r="H962" s="132" t="s">
        <v>4371</v>
      </c>
      <c r="I962" s="159" t="s">
        <v>2911</v>
      </c>
    </row>
    <row r="963" spans="1:9" ht="27.95" customHeight="1" x14ac:dyDescent="0.25">
      <c r="A963" s="142">
        <f t="shared" si="14"/>
        <v>960</v>
      </c>
      <c r="B963" s="143" t="s">
        <v>1306</v>
      </c>
      <c r="C963" s="144" t="s">
        <v>8930</v>
      </c>
      <c r="D963" s="143" t="s">
        <v>5077</v>
      </c>
      <c r="E963" s="143" t="s">
        <v>5077</v>
      </c>
      <c r="F963" s="143" t="s">
        <v>6038</v>
      </c>
      <c r="G963" s="143" t="s">
        <v>7400</v>
      </c>
      <c r="H963" s="144" t="s">
        <v>4372</v>
      </c>
      <c r="I963" s="160" t="s">
        <v>2912</v>
      </c>
    </row>
    <row r="964" spans="1:9" ht="27.95" customHeight="1" x14ac:dyDescent="0.25">
      <c r="A964" s="139">
        <f t="shared" si="14"/>
        <v>961</v>
      </c>
      <c r="B964" s="140" t="s">
        <v>1307</v>
      </c>
      <c r="C964" s="151" t="s">
        <v>8931</v>
      </c>
      <c r="D964" s="140" t="s">
        <v>5082</v>
      </c>
      <c r="E964" s="140" t="s">
        <v>6034</v>
      </c>
      <c r="F964" s="140" t="s">
        <v>6039</v>
      </c>
      <c r="G964" s="140" t="s">
        <v>7401</v>
      </c>
      <c r="H964" s="151" t="s">
        <v>4373</v>
      </c>
      <c r="I964" s="161" t="s">
        <v>2913</v>
      </c>
    </row>
    <row r="965" spans="1:9" ht="27.95" customHeight="1" x14ac:dyDescent="0.25">
      <c r="A965" s="145">
        <f t="shared" ref="A965:A1028" si="15">A964+1</f>
        <v>962</v>
      </c>
      <c r="B965" s="146" t="s">
        <v>1308</v>
      </c>
      <c r="C965" s="147" t="s">
        <v>8932</v>
      </c>
      <c r="D965" s="146" t="s">
        <v>5071</v>
      </c>
      <c r="E965" s="146" t="s">
        <v>5568</v>
      </c>
      <c r="F965" s="146" t="s">
        <v>6040</v>
      </c>
      <c r="G965" s="146" t="s">
        <v>7402</v>
      </c>
      <c r="H965" s="147" t="s">
        <v>4374</v>
      </c>
      <c r="I965" s="157" t="s">
        <v>2914</v>
      </c>
    </row>
    <row r="966" spans="1:9" ht="27.95" customHeight="1" x14ac:dyDescent="0.25">
      <c r="A966" s="148">
        <f t="shared" si="15"/>
        <v>963</v>
      </c>
      <c r="B966" s="149" t="s">
        <v>1309</v>
      </c>
      <c r="C966" s="150" t="s">
        <v>8933</v>
      </c>
      <c r="D966" s="149" t="s">
        <v>5071</v>
      </c>
      <c r="E966" s="149" t="s">
        <v>5143</v>
      </c>
      <c r="F966" s="149" t="s">
        <v>6041</v>
      </c>
      <c r="G966" s="149" t="s">
        <v>7403</v>
      </c>
      <c r="H966" s="150" t="s">
        <v>4375</v>
      </c>
      <c r="I966" s="158" t="s">
        <v>2915</v>
      </c>
    </row>
    <row r="967" spans="1:9" ht="27.95" customHeight="1" x14ac:dyDescent="0.25">
      <c r="A967" s="130">
        <f t="shared" si="15"/>
        <v>964</v>
      </c>
      <c r="B967" s="131" t="s">
        <v>1310</v>
      </c>
      <c r="C967" s="132" t="s">
        <v>8934</v>
      </c>
      <c r="D967" s="131" t="s">
        <v>5168</v>
      </c>
      <c r="E967" s="131" t="s">
        <v>5373</v>
      </c>
      <c r="F967" s="131" t="s">
        <v>6042</v>
      </c>
      <c r="G967" s="131" t="s">
        <v>7404</v>
      </c>
      <c r="H967" s="132" t="s">
        <v>4376</v>
      </c>
      <c r="I967" s="159" t="s">
        <v>2916</v>
      </c>
    </row>
    <row r="968" spans="1:9" ht="27.95" customHeight="1" x14ac:dyDescent="0.25">
      <c r="A968" s="142">
        <f t="shared" si="15"/>
        <v>965</v>
      </c>
      <c r="B968" s="143" t="s">
        <v>1311</v>
      </c>
      <c r="C968" s="144" t="s">
        <v>8934</v>
      </c>
      <c r="D968" s="143" t="s">
        <v>5168</v>
      </c>
      <c r="E968" s="143" t="s">
        <v>5373</v>
      </c>
      <c r="F968" s="143" t="s">
        <v>6042</v>
      </c>
      <c r="G968" s="143" t="s">
        <v>7404</v>
      </c>
      <c r="H968" s="144" t="s">
        <v>4377</v>
      </c>
      <c r="I968" s="160" t="s">
        <v>2917</v>
      </c>
    </row>
    <row r="969" spans="1:9" ht="27.95" customHeight="1" x14ac:dyDescent="0.25">
      <c r="A969" s="139">
        <f t="shared" si="15"/>
        <v>966</v>
      </c>
      <c r="B969" s="140" t="s">
        <v>1312</v>
      </c>
      <c r="C969" s="151" t="s">
        <v>8935</v>
      </c>
      <c r="D969" s="140" t="s">
        <v>5088</v>
      </c>
      <c r="E969" s="140" t="s">
        <v>5101</v>
      </c>
      <c r="F969" s="140" t="s">
        <v>6043</v>
      </c>
      <c r="G969" s="140" t="s">
        <v>7405</v>
      </c>
      <c r="H969" s="151" t="s">
        <v>4378</v>
      </c>
      <c r="I969" s="161" t="s">
        <v>2918</v>
      </c>
    </row>
    <row r="970" spans="1:9" ht="27.95" customHeight="1" x14ac:dyDescent="0.25">
      <c r="A970" s="145">
        <f t="shared" si="15"/>
        <v>967</v>
      </c>
      <c r="B970" s="146" t="s">
        <v>1313</v>
      </c>
      <c r="C970" s="147" t="s">
        <v>8936</v>
      </c>
      <c r="D970" s="146" t="s">
        <v>5088</v>
      </c>
      <c r="E970" s="146" t="s">
        <v>5088</v>
      </c>
      <c r="F970" s="146" t="s">
        <v>6044</v>
      </c>
      <c r="G970" s="146" t="s">
        <v>7406</v>
      </c>
      <c r="H970" s="147" t="s">
        <v>4379</v>
      </c>
      <c r="I970" s="157" t="s">
        <v>2919</v>
      </c>
    </row>
    <row r="971" spans="1:9" ht="27.95" customHeight="1" x14ac:dyDescent="0.25">
      <c r="A971" s="148">
        <f t="shared" si="15"/>
        <v>968</v>
      </c>
      <c r="B971" s="149" t="s">
        <v>1314</v>
      </c>
      <c r="C971" s="150" t="s">
        <v>8937</v>
      </c>
      <c r="D971" s="149" t="s">
        <v>5082</v>
      </c>
      <c r="E971" s="149" t="s">
        <v>5322</v>
      </c>
      <c r="F971" s="149" t="s">
        <v>6045</v>
      </c>
      <c r="G971" s="149" t="s">
        <v>7407</v>
      </c>
      <c r="H971" s="150" t="s">
        <v>4380</v>
      </c>
      <c r="I971" s="158" t="s">
        <v>2920</v>
      </c>
    </row>
    <row r="972" spans="1:9" ht="27.95" customHeight="1" x14ac:dyDescent="0.25">
      <c r="A972" s="130">
        <f t="shared" si="15"/>
        <v>969</v>
      </c>
      <c r="B972" s="131" t="s">
        <v>1315</v>
      </c>
      <c r="C972" s="132" t="s">
        <v>8938</v>
      </c>
      <c r="D972" s="131" t="s">
        <v>5077</v>
      </c>
      <c r="E972" s="131" t="s">
        <v>5312</v>
      </c>
      <c r="F972" s="131" t="s">
        <v>6046</v>
      </c>
      <c r="G972" s="131" t="s">
        <v>7408</v>
      </c>
      <c r="H972" s="132" t="s">
        <v>4381</v>
      </c>
      <c r="I972" s="159" t="s">
        <v>2921</v>
      </c>
    </row>
    <row r="973" spans="1:9" ht="27.95" customHeight="1" x14ac:dyDescent="0.25">
      <c r="A973" s="142">
        <f t="shared" si="15"/>
        <v>970</v>
      </c>
      <c r="B973" s="143" t="s">
        <v>1316</v>
      </c>
      <c r="C973" s="144" t="s">
        <v>8938</v>
      </c>
      <c r="D973" s="143" t="s">
        <v>5077</v>
      </c>
      <c r="E973" s="143" t="s">
        <v>5312</v>
      </c>
      <c r="F973" s="143" t="s">
        <v>6046</v>
      </c>
      <c r="G973" s="143" t="s">
        <v>7408</v>
      </c>
      <c r="H973" s="144" t="s">
        <v>4382</v>
      </c>
      <c r="I973" s="160" t="s">
        <v>2922</v>
      </c>
    </row>
    <row r="974" spans="1:9" ht="27.95" customHeight="1" x14ac:dyDescent="0.25">
      <c r="A974" s="139">
        <f t="shared" si="15"/>
        <v>971</v>
      </c>
      <c r="B974" s="140" t="s">
        <v>1317</v>
      </c>
      <c r="C974" s="151" t="s">
        <v>8939</v>
      </c>
      <c r="D974" s="140" t="s">
        <v>5060</v>
      </c>
      <c r="E974" s="140" t="s">
        <v>5060</v>
      </c>
      <c r="F974" s="140" t="s">
        <v>6047</v>
      </c>
      <c r="G974" s="140" t="s">
        <v>7409</v>
      </c>
      <c r="H974" s="151" t="s">
        <v>4383</v>
      </c>
      <c r="I974" s="161" t="s">
        <v>2923</v>
      </c>
    </row>
    <row r="975" spans="1:9" ht="27.95" customHeight="1" x14ac:dyDescent="0.25">
      <c r="A975" s="145">
        <f t="shared" si="15"/>
        <v>972</v>
      </c>
      <c r="B975" s="146" t="s">
        <v>1318</v>
      </c>
      <c r="C975" s="147" t="s">
        <v>8940</v>
      </c>
      <c r="D975" s="146" t="s">
        <v>5088</v>
      </c>
      <c r="E975" s="146" t="s">
        <v>5229</v>
      </c>
      <c r="F975" s="146" t="s">
        <v>6048</v>
      </c>
      <c r="G975" s="146" t="s">
        <v>7410</v>
      </c>
      <c r="H975" s="147" t="s">
        <v>4384</v>
      </c>
      <c r="I975" s="157" t="s">
        <v>2924</v>
      </c>
    </row>
    <row r="976" spans="1:9" ht="27.95" customHeight="1" x14ac:dyDescent="0.25">
      <c r="A976" s="148">
        <f t="shared" si="15"/>
        <v>973</v>
      </c>
      <c r="B976" s="149" t="s">
        <v>1319</v>
      </c>
      <c r="C976" s="150" t="s">
        <v>8940</v>
      </c>
      <c r="D976" s="149" t="s">
        <v>5088</v>
      </c>
      <c r="E976" s="149" t="s">
        <v>5229</v>
      </c>
      <c r="F976" s="149" t="s">
        <v>6048</v>
      </c>
      <c r="G976" s="149" t="s">
        <v>7410</v>
      </c>
      <c r="H976" s="150" t="s">
        <v>4385</v>
      </c>
      <c r="I976" s="158"/>
    </row>
    <row r="977" spans="1:9" ht="27.95" customHeight="1" x14ac:dyDescent="0.25">
      <c r="A977" s="130">
        <f t="shared" si="15"/>
        <v>974</v>
      </c>
      <c r="B977" s="131" t="s">
        <v>1320</v>
      </c>
      <c r="C977" s="132" t="s">
        <v>8941</v>
      </c>
      <c r="D977" s="131" t="s">
        <v>5172</v>
      </c>
      <c r="E977" s="131" t="s">
        <v>5286</v>
      </c>
      <c r="F977" s="131" t="s">
        <v>6049</v>
      </c>
      <c r="G977" s="131" t="s">
        <v>7411</v>
      </c>
      <c r="H977" s="132" t="s">
        <v>4386</v>
      </c>
      <c r="I977" s="159" t="s">
        <v>2925</v>
      </c>
    </row>
    <row r="978" spans="1:9" ht="27.95" customHeight="1" x14ac:dyDescent="0.25">
      <c r="A978" s="142">
        <f t="shared" si="15"/>
        <v>975</v>
      </c>
      <c r="B978" s="143" t="s">
        <v>1321</v>
      </c>
      <c r="C978" s="144" t="s">
        <v>8942</v>
      </c>
      <c r="D978" s="143" t="s">
        <v>5060</v>
      </c>
      <c r="E978" s="143" t="s">
        <v>5299</v>
      </c>
      <c r="F978" s="143" t="s">
        <v>6050</v>
      </c>
      <c r="G978" s="143" t="s">
        <v>7412</v>
      </c>
      <c r="H978" s="144" t="s">
        <v>4387</v>
      </c>
      <c r="I978" s="160" t="s">
        <v>2926</v>
      </c>
    </row>
    <row r="979" spans="1:9" ht="27.95" customHeight="1" x14ac:dyDescent="0.25">
      <c r="A979" s="139">
        <f t="shared" si="15"/>
        <v>976</v>
      </c>
      <c r="B979" s="140" t="s">
        <v>1322</v>
      </c>
      <c r="C979" s="151" t="s">
        <v>8943</v>
      </c>
      <c r="D979" s="140" t="s">
        <v>5109</v>
      </c>
      <c r="E979" s="140" t="s">
        <v>5129</v>
      </c>
      <c r="F979" s="140" t="s">
        <v>6051</v>
      </c>
      <c r="G979" s="140" t="s">
        <v>7413</v>
      </c>
      <c r="H979" s="151"/>
      <c r="I979" s="161"/>
    </row>
    <row r="980" spans="1:9" ht="27.95" customHeight="1" x14ac:dyDescent="0.25">
      <c r="A980" s="145">
        <f t="shared" si="15"/>
        <v>977</v>
      </c>
      <c r="B980" s="146" t="s">
        <v>1323</v>
      </c>
      <c r="C980" s="147" t="s">
        <v>8944</v>
      </c>
      <c r="D980" s="146" t="s">
        <v>5172</v>
      </c>
      <c r="E980" s="146" t="s">
        <v>5187</v>
      </c>
      <c r="F980" s="146" t="s">
        <v>6052</v>
      </c>
      <c r="G980" s="146" t="s">
        <v>7414</v>
      </c>
      <c r="H980" s="147" t="s">
        <v>4388</v>
      </c>
      <c r="I980" s="157" t="s">
        <v>2927</v>
      </c>
    </row>
    <row r="981" spans="1:9" ht="27.95" customHeight="1" x14ac:dyDescent="0.25">
      <c r="A981" s="148">
        <f t="shared" si="15"/>
        <v>978</v>
      </c>
      <c r="B981" s="149" t="s">
        <v>1324</v>
      </c>
      <c r="C981" s="150" t="s">
        <v>8945</v>
      </c>
      <c r="D981" s="149" t="s">
        <v>5063</v>
      </c>
      <c r="E981" s="149" t="s">
        <v>5479</v>
      </c>
      <c r="F981" s="149" t="s">
        <v>6053</v>
      </c>
      <c r="G981" s="149" t="s">
        <v>7415</v>
      </c>
      <c r="H981" s="150" t="s">
        <v>4389</v>
      </c>
      <c r="I981" s="158" t="s">
        <v>2928</v>
      </c>
    </row>
    <row r="982" spans="1:9" ht="27.95" customHeight="1" x14ac:dyDescent="0.25">
      <c r="A982" s="130">
        <f t="shared" si="15"/>
        <v>979</v>
      </c>
      <c r="B982" s="131" t="s">
        <v>1325</v>
      </c>
      <c r="C982" s="132" t="s">
        <v>8946</v>
      </c>
      <c r="D982" s="131" t="s">
        <v>5071</v>
      </c>
      <c r="E982" s="131" t="s">
        <v>5537</v>
      </c>
      <c r="F982" s="131" t="s">
        <v>6054</v>
      </c>
      <c r="G982" s="131" t="s">
        <v>7416</v>
      </c>
      <c r="H982" s="132" t="s">
        <v>4390</v>
      </c>
      <c r="I982" s="159" t="s">
        <v>2929</v>
      </c>
    </row>
    <row r="983" spans="1:9" ht="27.95" customHeight="1" x14ac:dyDescent="0.25">
      <c r="A983" s="142">
        <f t="shared" si="15"/>
        <v>980</v>
      </c>
      <c r="B983" s="143" t="s">
        <v>1326</v>
      </c>
      <c r="C983" s="144" t="s">
        <v>8947</v>
      </c>
      <c r="D983" s="143" t="s">
        <v>5077</v>
      </c>
      <c r="E983" s="143" t="s">
        <v>5448</v>
      </c>
      <c r="F983" s="143" t="s">
        <v>6055</v>
      </c>
      <c r="G983" s="143" t="s">
        <v>7417</v>
      </c>
      <c r="H983" s="144"/>
      <c r="I983" s="160"/>
    </row>
    <row r="984" spans="1:9" ht="27.95" customHeight="1" x14ac:dyDescent="0.25">
      <c r="A984" s="139">
        <f t="shared" si="15"/>
        <v>981</v>
      </c>
      <c r="B984" s="140" t="s">
        <v>1327</v>
      </c>
      <c r="C984" s="151" t="s">
        <v>8948</v>
      </c>
      <c r="D984" s="140" t="s">
        <v>5200</v>
      </c>
      <c r="E984" s="140" t="s">
        <v>5295</v>
      </c>
      <c r="F984" s="140" t="s">
        <v>6056</v>
      </c>
      <c r="G984" s="140" t="s">
        <v>7418</v>
      </c>
      <c r="H984" s="151" t="s">
        <v>4391</v>
      </c>
      <c r="I984" s="161" t="s">
        <v>2930</v>
      </c>
    </row>
    <row r="985" spans="1:9" ht="27.95" customHeight="1" x14ac:dyDescent="0.25">
      <c r="A985" s="145">
        <f t="shared" si="15"/>
        <v>982</v>
      </c>
      <c r="B985" s="146" t="s">
        <v>1328</v>
      </c>
      <c r="C985" s="147" t="s">
        <v>8949</v>
      </c>
      <c r="D985" s="146" t="s">
        <v>5071</v>
      </c>
      <c r="E985" s="146" t="s">
        <v>5402</v>
      </c>
      <c r="F985" s="146" t="s">
        <v>6057</v>
      </c>
      <c r="G985" s="146" t="s">
        <v>7419</v>
      </c>
      <c r="H985" s="147" t="s">
        <v>4392</v>
      </c>
      <c r="I985" s="157" t="s">
        <v>2931</v>
      </c>
    </row>
    <row r="986" spans="1:9" ht="27.95" customHeight="1" x14ac:dyDescent="0.25">
      <c r="A986" s="148">
        <f t="shared" si="15"/>
        <v>983</v>
      </c>
      <c r="B986" s="149" t="s">
        <v>1329</v>
      </c>
      <c r="C986" s="150" t="s">
        <v>8950</v>
      </c>
      <c r="D986" s="149" t="s">
        <v>5077</v>
      </c>
      <c r="E986" s="149" t="s">
        <v>5077</v>
      </c>
      <c r="F986" s="149" t="s">
        <v>6058</v>
      </c>
      <c r="G986" s="149" t="s">
        <v>7420</v>
      </c>
      <c r="H986" s="150"/>
      <c r="I986" s="158"/>
    </row>
    <row r="987" spans="1:9" ht="27.95" customHeight="1" x14ac:dyDescent="0.25">
      <c r="A987" s="130">
        <f t="shared" si="15"/>
        <v>984</v>
      </c>
      <c r="B987" s="131" t="s">
        <v>1330</v>
      </c>
      <c r="C987" s="132" t="s">
        <v>8951</v>
      </c>
      <c r="D987" s="131" t="s">
        <v>5168</v>
      </c>
      <c r="E987" s="131" t="s">
        <v>5310</v>
      </c>
      <c r="F987" s="131" t="s">
        <v>6059</v>
      </c>
      <c r="G987" s="131" t="s">
        <v>7421</v>
      </c>
      <c r="H987" s="132" t="s">
        <v>4393</v>
      </c>
      <c r="I987" s="159" t="s">
        <v>2932</v>
      </c>
    </row>
    <row r="988" spans="1:9" ht="27.95" customHeight="1" x14ac:dyDescent="0.25">
      <c r="A988" s="142">
        <f t="shared" si="15"/>
        <v>985</v>
      </c>
      <c r="B988" s="143" t="s">
        <v>1331</v>
      </c>
      <c r="C988" s="144" t="s">
        <v>8951</v>
      </c>
      <c r="D988" s="143" t="s">
        <v>5168</v>
      </c>
      <c r="E988" s="143" t="s">
        <v>5310</v>
      </c>
      <c r="F988" s="143" t="s">
        <v>6059</v>
      </c>
      <c r="G988" s="143" t="s">
        <v>7421</v>
      </c>
      <c r="H988" s="144" t="s">
        <v>4394</v>
      </c>
      <c r="I988" s="160" t="s">
        <v>2933</v>
      </c>
    </row>
    <row r="989" spans="1:9" ht="27.95" customHeight="1" x14ac:dyDescent="0.25">
      <c r="A989" s="139">
        <f t="shared" si="15"/>
        <v>986</v>
      </c>
      <c r="B989" s="140" t="s">
        <v>1332</v>
      </c>
      <c r="C989" s="151" t="s">
        <v>8952</v>
      </c>
      <c r="D989" s="140" t="s">
        <v>5133</v>
      </c>
      <c r="E989" s="140" t="s">
        <v>5133</v>
      </c>
      <c r="F989" s="140" t="s">
        <v>6060</v>
      </c>
      <c r="G989" s="140" t="s">
        <v>7422</v>
      </c>
      <c r="H989" s="151" t="s">
        <v>4395</v>
      </c>
      <c r="I989" s="161" t="s">
        <v>2934</v>
      </c>
    </row>
    <row r="990" spans="1:9" ht="27.95" customHeight="1" x14ac:dyDescent="0.25">
      <c r="A990" s="145">
        <f t="shared" si="15"/>
        <v>987</v>
      </c>
      <c r="B990" s="146" t="s">
        <v>1333</v>
      </c>
      <c r="C990" s="147" t="s">
        <v>8953</v>
      </c>
      <c r="D990" s="146" t="s">
        <v>5066</v>
      </c>
      <c r="E990" s="146" t="s">
        <v>5066</v>
      </c>
      <c r="F990" s="146" t="s">
        <v>6061</v>
      </c>
      <c r="G990" s="146" t="s">
        <v>7423</v>
      </c>
      <c r="H990" s="147" t="s">
        <v>4396</v>
      </c>
      <c r="I990" s="157" t="s">
        <v>2935</v>
      </c>
    </row>
    <row r="991" spans="1:9" ht="27.95" customHeight="1" x14ac:dyDescent="0.25">
      <c r="A991" s="148">
        <f t="shared" si="15"/>
        <v>988</v>
      </c>
      <c r="B991" s="149" t="s">
        <v>1334</v>
      </c>
      <c r="C991" s="150" t="s">
        <v>8954</v>
      </c>
      <c r="D991" s="149" t="s">
        <v>5109</v>
      </c>
      <c r="E991" s="149" t="s">
        <v>5931</v>
      </c>
      <c r="F991" s="149" t="s">
        <v>6062</v>
      </c>
      <c r="G991" s="149" t="s">
        <v>7424</v>
      </c>
      <c r="H991" s="150" t="s">
        <v>4397</v>
      </c>
      <c r="I991" s="158" t="s">
        <v>2936</v>
      </c>
    </row>
    <row r="992" spans="1:9" ht="27.95" customHeight="1" x14ac:dyDescent="0.25">
      <c r="A992" s="130">
        <f t="shared" si="15"/>
        <v>989</v>
      </c>
      <c r="B992" s="131" t="s">
        <v>1335</v>
      </c>
      <c r="C992" s="132" t="s">
        <v>8955</v>
      </c>
      <c r="D992" s="131" t="s">
        <v>5082</v>
      </c>
      <c r="E992" s="131" t="s">
        <v>5094</v>
      </c>
      <c r="F992" s="131" t="s">
        <v>6063</v>
      </c>
      <c r="G992" s="131" t="s">
        <v>7425</v>
      </c>
      <c r="H992" s="132" t="s">
        <v>4398</v>
      </c>
      <c r="I992" s="159" t="s">
        <v>2439</v>
      </c>
    </row>
    <row r="993" spans="1:9" ht="27.95" customHeight="1" x14ac:dyDescent="0.25">
      <c r="A993" s="142">
        <f t="shared" si="15"/>
        <v>990</v>
      </c>
      <c r="B993" s="143" t="s">
        <v>1336</v>
      </c>
      <c r="C993" s="144" t="s">
        <v>8956</v>
      </c>
      <c r="D993" s="143" t="s">
        <v>5071</v>
      </c>
      <c r="E993" s="143" t="s">
        <v>5909</v>
      </c>
      <c r="F993" s="143" t="s">
        <v>6064</v>
      </c>
      <c r="G993" s="143" t="s">
        <v>7426</v>
      </c>
      <c r="H993" s="144" t="s">
        <v>4399</v>
      </c>
      <c r="I993" s="160" t="s">
        <v>2937</v>
      </c>
    </row>
    <row r="994" spans="1:9" ht="27.95" customHeight="1" x14ac:dyDescent="0.25">
      <c r="A994" s="139">
        <f t="shared" si="15"/>
        <v>991</v>
      </c>
      <c r="B994" s="140" t="s">
        <v>1337</v>
      </c>
      <c r="C994" s="151" t="s">
        <v>8957</v>
      </c>
      <c r="D994" s="140" t="s">
        <v>5088</v>
      </c>
      <c r="E994" s="140" t="s">
        <v>5086</v>
      </c>
      <c r="F994" s="140" t="s">
        <v>6065</v>
      </c>
      <c r="G994" s="140" t="s">
        <v>7427</v>
      </c>
      <c r="H994" s="151" t="s">
        <v>4400</v>
      </c>
      <c r="I994" s="161" t="s">
        <v>2938</v>
      </c>
    </row>
    <row r="995" spans="1:9" ht="27.95" customHeight="1" x14ac:dyDescent="0.25">
      <c r="A995" s="145">
        <f t="shared" si="15"/>
        <v>992</v>
      </c>
      <c r="B995" s="146" t="s">
        <v>1338</v>
      </c>
      <c r="C995" s="147" t="s">
        <v>8958</v>
      </c>
      <c r="D995" s="146" t="s">
        <v>5168</v>
      </c>
      <c r="E995" s="146" t="s">
        <v>5179</v>
      </c>
      <c r="F995" s="146" t="s">
        <v>6065</v>
      </c>
      <c r="G995" s="146" t="s">
        <v>7427</v>
      </c>
      <c r="H995" s="147"/>
      <c r="I995" s="157"/>
    </row>
    <row r="996" spans="1:9" ht="27.95" customHeight="1" x14ac:dyDescent="0.25">
      <c r="A996" s="148">
        <f t="shared" si="15"/>
        <v>993</v>
      </c>
      <c r="B996" s="149" t="s">
        <v>1339</v>
      </c>
      <c r="C996" s="150" t="s">
        <v>8959</v>
      </c>
      <c r="D996" s="149" t="s">
        <v>5172</v>
      </c>
      <c r="E996" s="149" t="s">
        <v>5247</v>
      </c>
      <c r="F996" s="149" t="s">
        <v>6066</v>
      </c>
      <c r="G996" s="149" t="s">
        <v>7428</v>
      </c>
      <c r="H996" s="150" t="s">
        <v>4401</v>
      </c>
      <c r="I996" s="158" t="s">
        <v>2939</v>
      </c>
    </row>
    <row r="997" spans="1:9" ht="27.95" customHeight="1" x14ac:dyDescent="0.25">
      <c r="A997" s="130">
        <f t="shared" si="15"/>
        <v>994</v>
      </c>
      <c r="B997" s="131" t="s">
        <v>1340</v>
      </c>
      <c r="C997" s="132" t="s">
        <v>8960</v>
      </c>
      <c r="D997" s="131" t="s">
        <v>5077</v>
      </c>
      <c r="E997" s="131" t="s">
        <v>5448</v>
      </c>
      <c r="F997" s="131" t="s">
        <v>6067</v>
      </c>
      <c r="G997" s="131" t="s">
        <v>7429</v>
      </c>
      <c r="H997" s="132" t="s">
        <v>4402</v>
      </c>
      <c r="I997" s="159" t="s">
        <v>2940</v>
      </c>
    </row>
    <row r="998" spans="1:9" ht="27.95" customHeight="1" x14ac:dyDescent="0.25">
      <c r="A998" s="142">
        <f t="shared" si="15"/>
        <v>995</v>
      </c>
      <c r="B998" s="143" t="s">
        <v>1341</v>
      </c>
      <c r="C998" s="144" t="s">
        <v>8961</v>
      </c>
      <c r="D998" s="143" t="s">
        <v>5063</v>
      </c>
      <c r="E998" s="143" t="s">
        <v>5189</v>
      </c>
      <c r="F998" s="143" t="s">
        <v>6068</v>
      </c>
      <c r="G998" s="143" t="s">
        <v>7430</v>
      </c>
      <c r="H998" s="144"/>
      <c r="I998" s="160"/>
    </row>
    <row r="999" spans="1:9" ht="27.95" customHeight="1" x14ac:dyDescent="0.25">
      <c r="A999" s="139">
        <f t="shared" si="15"/>
        <v>996</v>
      </c>
      <c r="B999" s="140" t="s">
        <v>1342</v>
      </c>
      <c r="C999" s="151" t="s">
        <v>8962</v>
      </c>
      <c r="D999" s="140" t="s">
        <v>5106</v>
      </c>
      <c r="E999" s="140" t="s">
        <v>5586</v>
      </c>
      <c r="F999" s="140" t="s">
        <v>6069</v>
      </c>
      <c r="G999" s="140" t="s">
        <v>7431</v>
      </c>
      <c r="H999" s="151" t="s">
        <v>4403</v>
      </c>
      <c r="I999" s="161" t="s">
        <v>2941</v>
      </c>
    </row>
    <row r="1000" spans="1:9" ht="27.95" customHeight="1" x14ac:dyDescent="0.25">
      <c r="A1000" s="145">
        <f t="shared" si="15"/>
        <v>997</v>
      </c>
      <c r="B1000" s="146" t="s">
        <v>1343</v>
      </c>
      <c r="C1000" s="147" t="s">
        <v>8963</v>
      </c>
      <c r="D1000" s="146" t="s">
        <v>5071</v>
      </c>
      <c r="E1000" s="146" t="s">
        <v>5071</v>
      </c>
      <c r="F1000" s="146" t="s">
        <v>6070</v>
      </c>
      <c r="G1000" s="146" t="s">
        <v>7432</v>
      </c>
      <c r="H1000" s="147" t="s">
        <v>4404</v>
      </c>
      <c r="I1000" s="157" t="s">
        <v>2942</v>
      </c>
    </row>
    <row r="1001" spans="1:9" ht="27.95" customHeight="1" x14ac:dyDescent="0.25">
      <c r="A1001" s="148">
        <f t="shared" si="15"/>
        <v>998</v>
      </c>
      <c r="B1001" s="149" t="s">
        <v>1344</v>
      </c>
      <c r="C1001" s="150" t="s">
        <v>8964</v>
      </c>
      <c r="D1001" s="149" t="s">
        <v>5368</v>
      </c>
      <c r="E1001" s="149" t="s">
        <v>5441</v>
      </c>
      <c r="F1001" s="149" t="s">
        <v>6071</v>
      </c>
      <c r="G1001" s="149" t="s">
        <v>7433</v>
      </c>
      <c r="H1001" s="150" t="s">
        <v>4405</v>
      </c>
      <c r="I1001" s="158" t="s">
        <v>2433</v>
      </c>
    </row>
    <row r="1002" spans="1:9" ht="27.95" customHeight="1" x14ac:dyDescent="0.25">
      <c r="A1002" s="130">
        <f t="shared" si="15"/>
        <v>999</v>
      </c>
      <c r="B1002" s="131" t="s">
        <v>1345</v>
      </c>
      <c r="C1002" s="132" t="s">
        <v>8964</v>
      </c>
      <c r="D1002" s="131" t="s">
        <v>5368</v>
      </c>
      <c r="E1002" s="131" t="s">
        <v>5441</v>
      </c>
      <c r="F1002" s="131" t="s">
        <v>6071</v>
      </c>
      <c r="G1002" s="131" t="s">
        <v>7433</v>
      </c>
      <c r="H1002" s="132" t="s">
        <v>4406</v>
      </c>
      <c r="I1002" s="159" t="s">
        <v>2943</v>
      </c>
    </row>
    <row r="1003" spans="1:9" ht="27.95" customHeight="1" x14ac:dyDescent="0.25">
      <c r="A1003" s="142">
        <f t="shared" si="15"/>
        <v>1000</v>
      </c>
      <c r="B1003" s="143" t="s">
        <v>1346</v>
      </c>
      <c r="C1003" s="144" t="s">
        <v>8965</v>
      </c>
      <c r="D1003" s="143" t="s">
        <v>5168</v>
      </c>
      <c r="E1003" s="143" t="s">
        <v>5554</v>
      </c>
      <c r="F1003" s="143" t="s">
        <v>6072</v>
      </c>
      <c r="G1003" s="143" t="s">
        <v>7434</v>
      </c>
      <c r="H1003" s="144" t="s">
        <v>4407</v>
      </c>
      <c r="I1003" s="160" t="s">
        <v>2944</v>
      </c>
    </row>
    <row r="1004" spans="1:9" ht="27.95" customHeight="1" x14ac:dyDescent="0.25">
      <c r="A1004" s="139">
        <f t="shared" si="15"/>
        <v>1001</v>
      </c>
      <c r="B1004" s="140" t="s">
        <v>1347</v>
      </c>
      <c r="C1004" s="151" t="s">
        <v>8966</v>
      </c>
      <c r="D1004" s="140" t="s">
        <v>5200</v>
      </c>
      <c r="E1004" s="140" t="s">
        <v>5295</v>
      </c>
      <c r="F1004" s="140" t="s">
        <v>6073</v>
      </c>
      <c r="G1004" s="140" t="s">
        <v>7435</v>
      </c>
      <c r="H1004" s="151" t="s">
        <v>4408</v>
      </c>
      <c r="I1004" s="161" t="s">
        <v>2945</v>
      </c>
    </row>
    <row r="1005" spans="1:9" ht="27.95" customHeight="1" x14ac:dyDescent="0.25">
      <c r="A1005" s="145">
        <f t="shared" si="15"/>
        <v>1002</v>
      </c>
      <c r="B1005" s="146" t="s">
        <v>1348</v>
      </c>
      <c r="C1005" s="147" t="s">
        <v>8967</v>
      </c>
      <c r="D1005" s="146" t="s">
        <v>5074</v>
      </c>
      <c r="E1005" s="146" t="s">
        <v>5227</v>
      </c>
      <c r="F1005" s="146" t="s">
        <v>6074</v>
      </c>
      <c r="G1005" s="146" t="s">
        <v>7436</v>
      </c>
      <c r="H1005" s="147" t="s">
        <v>4409</v>
      </c>
      <c r="I1005" s="157" t="s">
        <v>2946</v>
      </c>
    </row>
    <row r="1006" spans="1:9" ht="27.95" customHeight="1" x14ac:dyDescent="0.25">
      <c r="A1006" s="148">
        <f t="shared" si="15"/>
        <v>1003</v>
      </c>
      <c r="B1006" s="149" t="s">
        <v>1349</v>
      </c>
      <c r="C1006" s="150" t="s">
        <v>8968</v>
      </c>
      <c r="D1006" s="149" t="s">
        <v>5077</v>
      </c>
      <c r="E1006" s="149" t="s">
        <v>5260</v>
      </c>
      <c r="F1006" s="149" t="s">
        <v>6075</v>
      </c>
      <c r="G1006" s="149" t="s">
        <v>7437</v>
      </c>
      <c r="H1006" s="150"/>
      <c r="I1006" s="158"/>
    </row>
    <row r="1007" spans="1:9" ht="27.95" customHeight="1" x14ac:dyDescent="0.25">
      <c r="A1007" s="130">
        <f t="shared" si="15"/>
        <v>1004</v>
      </c>
      <c r="B1007" s="131" t="s">
        <v>1350</v>
      </c>
      <c r="C1007" s="132" t="s">
        <v>8969</v>
      </c>
      <c r="D1007" s="131" t="s">
        <v>5172</v>
      </c>
      <c r="E1007" s="131" t="s">
        <v>5247</v>
      </c>
      <c r="F1007" s="131" t="s">
        <v>6075</v>
      </c>
      <c r="G1007" s="131" t="s">
        <v>7437</v>
      </c>
      <c r="H1007" s="132"/>
      <c r="I1007" s="159"/>
    </row>
    <row r="1008" spans="1:9" ht="27.95" customHeight="1" x14ac:dyDescent="0.25">
      <c r="A1008" s="142">
        <f t="shared" si="15"/>
        <v>1005</v>
      </c>
      <c r="B1008" s="143" t="s">
        <v>1351</v>
      </c>
      <c r="C1008" s="144" t="s">
        <v>8970</v>
      </c>
      <c r="D1008" s="143" t="s">
        <v>5082</v>
      </c>
      <c r="E1008" s="143" t="s">
        <v>5322</v>
      </c>
      <c r="F1008" s="143" t="s">
        <v>6075</v>
      </c>
      <c r="G1008" s="143" t="s">
        <v>7437</v>
      </c>
      <c r="H1008" s="144" t="s">
        <v>4410</v>
      </c>
      <c r="I1008" s="160" t="s">
        <v>2947</v>
      </c>
    </row>
    <row r="1009" spans="1:9" ht="27.95" customHeight="1" x14ac:dyDescent="0.25">
      <c r="A1009" s="139">
        <f t="shared" si="15"/>
        <v>1006</v>
      </c>
      <c r="B1009" s="140" t="s">
        <v>1352</v>
      </c>
      <c r="C1009" s="151" t="s">
        <v>8971</v>
      </c>
      <c r="D1009" s="140" t="s">
        <v>5071</v>
      </c>
      <c r="E1009" s="140" t="s">
        <v>5160</v>
      </c>
      <c r="F1009" s="140" t="s">
        <v>6076</v>
      </c>
      <c r="G1009" s="140" t="s">
        <v>7438</v>
      </c>
      <c r="H1009" s="151" t="s">
        <v>4411</v>
      </c>
      <c r="I1009" s="161" t="s">
        <v>2948</v>
      </c>
    </row>
    <row r="1010" spans="1:9" ht="27.95" customHeight="1" x14ac:dyDescent="0.25">
      <c r="A1010" s="145">
        <f t="shared" si="15"/>
        <v>1007</v>
      </c>
      <c r="B1010" s="146" t="s">
        <v>1353</v>
      </c>
      <c r="C1010" s="147" t="s">
        <v>8972</v>
      </c>
      <c r="D1010" s="146" t="s">
        <v>5063</v>
      </c>
      <c r="E1010" s="146" t="s">
        <v>5681</v>
      </c>
      <c r="F1010" s="146" t="s">
        <v>5843</v>
      </c>
      <c r="G1010" s="146" t="s">
        <v>7439</v>
      </c>
      <c r="H1010" s="147" t="s">
        <v>4412</v>
      </c>
      <c r="I1010" s="157" t="s">
        <v>2949</v>
      </c>
    </row>
    <row r="1011" spans="1:9" ht="27.95" customHeight="1" x14ac:dyDescent="0.25">
      <c r="A1011" s="148">
        <f t="shared" si="15"/>
        <v>1008</v>
      </c>
      <c r="B1011" s="149" t="s">
        <v>1354</v>
      </c>
      <c r="C1011" s="150" t="s">
        <v>8973</v>
      </c>
      <c r="D1011" s="149" t="s">
        <v>5106</v>
      </c>
      <c r="E1011" s="149" t="s">
        <v>5963</v>
      </c>
      <c r="F1011" s="149" t="s">
        <v>88</v>
      </c>
      <c r="G1011" s="149" t="s">
        <v>7440</v>
      </c>
      <c r="H1011" s="150" t="s">
        <v>4413</v>
      </c>
      <c r="I1011" s="158" t="s">
        <v>2950</v>
      </c>
    </row>
    <row r="1012" spans="1:9" ht="27.95" customHeight="1" x14ac:dyDescent="0.25">
      <c r="A1012" s="130">
        <f t="shared" si="15"/>
        <v>1009</v>
      </c>
      <c r="B1012" s="131" t="s">
        <v>1355</v>
      </c>
      <c r="C1012" s="132" t="s">
        <v>8974</v>
      </c>
      <c r="D1012" s="131" t="s">
        <v>5137</v>
      </c>
      <c r="E1012" s="131" t="s">
        <v>5137</v>
      </c>
      <c r="F1012" s="131" t="s">
        <v>88</v>
      </c>
      <c r="G1012" s="131" t="s">
        <v>7440</v>
      </c>
      <c r="H1012" s="132" t="s">
        <v>4414</v>
      </c>
      <c r="I1012" s="159" t="s">
        <v>2951</v>
      </c>
    </row>
    <row r="1013" spans="1:9" ht="27.95" customHeight="1" x14ac:dyDescent="0.25">
      <c r="A1013" s="142">
        <f t="shared" si="15"/>
        <v>1010</v>
      </c>
      <c r="B1013" s="143" t="s">
        <v>1356</v>
      </c>
      <c r="C1013" s="144" t="s">
        <v>8975</v>
      </c>
      <c r="D1013" s="143" t="s">
        <v>5060</v>
      </c>
      <c r="E1013" s="143" t="s">
        <v>5061</v>
      </c>
      <c r="F1013" s="143" t="s">
        <v>88</v>
      </c>
      <c r="G1013" s="143" t="s">
        <v>7440</v>
      </c>
      <c r="H1013" s="144" t="s">
        <v>4415</v>
      </c>
      <c r="I1013" s="160" t="s">
        <v>2952</v>
      </c>
    </row>
    <row r="1014" spans="1:9" ht="27.95" customHeight="1" x14ac:dyDescent="0.25">
      <c r="A1014" s="139">
        <f t="shared" si="15"/>
        <v>1011</v>
      </c>
      <c r="B1014" s="140" t="s">
        <v>1357</v>
      </c>
      <c r="C1014" s="151" t="s">
        <v>8976</v>
      </c>
      <c r="D1014" s="140" t="s">
        <v>5137</v>
      </c>
      <c r="E1014" s="140" t="s">
        <v>5138</v>
      </c>
      <c r="F1014" s="140" t="s">
        <v>88</v>
      </c>
      <c r="G1014" s="140" t="s">
        <v>7440</v>
      </c>
      <c r="H1014" s="151" t="s">
        <v>4416</v>
      </c>
      <c r="I1014" s="161" t="s">
        <v>2953</v>
      </c>
    </row>
    <row r="1015" spans="1:9" ht="27.95" customHeight="1" x14ac:dyDescent="0.25">
      <c r="A1015" s="145">
        <f t="shared" si="15"/>
        <v>1012</v>
      </c>
      <c r="B1015" s="146" t="s">
        <v>1358</v>
      </c>
      <c r="C1015" s="147" t="s">
        <v>8977</v>
      </c>
      <c r="D1015" s="146" t="s">
        <v>5126</v>
      </c>
      <c r="E1015" s="146" t="s">
        <v>5126</v>
      </c>
      <c r="F1015" s="146" t="s">
        <v>6077</v>
      </c>
      <c r="G1015" s="146" t="s">
        <v>7441</v>
      </c>
      <c r="H1015" s="147" t="s">
        <v>4417</v>
      </c>
      <c r="I1015" s="157" t="s">
        <v>2954</v>
      </c>
    </row>
    <row r="1016" spans="1:9" ht="27.95" customHeight="1" x14ac:dyDescent="0.25">
      <c r="A1016" s="148">
        <f t="shared" si="15"/>
        <v>1013</v>
      </c>
      <c r="B1016" s="149" t="s">
        <v>1359</v>
      </c>
      <c r="C1016" s="150" t="s">
        <v>8978</v>
      </c>
      <c r="D1016" s="149" t="s">
        <v>5368</v>
      </c>
      <c r="E1016" s="149" t="s">
        <v>5441</v>
      </c>
      <c r="F1016" s="149" t="s">
        <v>6078</v>
      </c>
      <c r="G1016" s="149" t="s">
        <v>7442</v>
      </c>
      <c r="H1016" s="150" t="s">
        <v>4418</v>
      </c>
      <c r="I1016" s="158" t="s">
        <v>2955</v>
      </c>
    </row>
    <row r="1017" spans="1:9" ht="27.95" customHeight="1" x14ac:dyDescent="0.25">
      <c r="A1017" s="130">
        <f t="shared" si="15"/>
        <v>1014</v>
      </c>
      <c r="B1017" s="131" t="s">
        <v>1360</v>
      </c>
      <c r="C1017" s="132" t="s">
        <v>8978</v>
      </c>
      <c r="D1017" s="131" t="s">
        <v>5368</v>
      </c>
      <c r="E1017" s="131" t="s">
        <v>5441</v>
      </c>
      <c r="F1017" s="131" t="s">
        <v>6078</v>
      </c>
      <c r="G1017" s="131" t="s">
        <v>7442</v>
      </c>
      <c r="H1017" s="132" t="s">
        <v>4419</v>
      </c>
      <c r="I1017" s="159" t="s">
        <v>2956</v>
      </c>
    </row>
    <row r="1018" spans="1:9" ht="27.95" customHeight="1" x14ac:dyDescent="0.25">
      <c r="A1018" s="142">
        <f t="shared" si="15"/>
        <v>1015</v>
      </c>
      <c r="B1018" s="143" t="s">
        <v>1361</v>
      </c>
      <c r="C1018" s="144" t="s">
        <v>8979</v>
      </c>
      <c r="D1018" s="143" t="s">
        <v>5140</v>
      </c>
      <c r="E1018" s="143" t="s">
        <v>5146</v>
      </c>
      <c r="F1018" s="143" t="s">
        <v>6079</v>
      </c>
      <c r="G1018" s="143" t="s">
        <v>7443</v>
      </c>
      <c r="H1018" s="144"/>
      <c r="I1018" s="160"/>
    </row>
    <row r="1019" spans="1:9" ht="27.95" customHeight="1" x14ac:dyDescent="0.25">
      <c r="A1019" s="139">
        <f t="shared" si="15"/>
        <v>1016</v>
      </c>
      <c r="B1019" s="140" t="s">
        <v>1362</v>
      </c>
      <c r="C1019" s="151" t="s">
        <v>8980</v>
      </c>
      <c r="D1019" s="140" t="s">
        <v>5172</v>
      </c>
      <c r="E1019" s="140" t="s">
        <v>5173</v>
      </c>
      <c r="F1019" s="140" t="s">
        <v>6080</v>
      </c>
      <c r="G1019" s="140" t="s">
        <v>7444</v>
      </c>
      <c r="H1019" s="151" t="s">
        <v>4420</v>
      </c>
      <c r="I1019" s="161" t="s">
        <v>2957</v>
      </c>
    </row>
    <row r="1020" spans="1:9" ht="27.95" customHeight="1" x14ac:dyDescent="0.25">
      <c r="A1020" s="145">
        <f t="shared" si="15"/>
        <v>1017</v>
      </c>
      <c r="B1020" s="146" t="s">
        <v>1363</v>
      </c>
      <c r="C1020" s="147" t="s">
        <v>8981</v>
      </c>
      <c r="D1020" s="146" t="s">
        <v>5074</v>
      </c>
      <c r="E1020" s="146" t="s">
        <v>5453</v>
      </c>
      <c r="F1020" s="146" t="s">
        <v>6081</v>
      </c>
      <c r="G1020" s="146" t="s">
        <v>7445</v>
      </c>
      <c r="H1020" s="147" t="s">
        <v>4421</v>
      </c>
      <c r="I1020" s="157" t="s">
        <v>2958</v>
      </c>
    </row>
    <row r="1021" spans="1:9" ht="27.95" customHeight="1" x14ac:dyDescent="0.25">
      <c r="A1021" s="148">
        <f t="shared" si="15"/>
        <v>1018</v>
      </c>
      <c r="B1021" s="149" t="s">
        <v>1364</v>
      </c>
      <c r="C1021" s="150" t="s">
        <v>8982</v>
      </c>
      <c r="D1021" s="149" t="s">
        <v>5140</v>
      </c>
      <c r="E1021" s="149" t="s">
        <v>5141</v>
      </c>
      <c r="F1021" s="149" t="s">
        <v>6082</v>
      </c>
      <c r="G1021" s="149" t="s">
        <v>7446</v>
      </c>
      <c r="H1021" s="150" t="s">
        <v>4422</v>
      </c>
      <c r="I1021" s="158" t="s">
        <v>2959</v>
      </c>
    </row>
    <row r="1022" spans="1:9" ht="27.95" customHeight="1" x14ac:dyDescent="0.25">
      <c r="A1022" s="130">
        <f t="shared" si="15"/>
        <v>1019</v>
      </c>
      <c r="B1022" s="131" t="s">
        <v>1365</v>
      </c>
      <c r="C1022" s="132" t="s">
        <v>8982</v>
      </c>
      <c r="D1022" s="131" t="s">
        <v>5140</v>
      </c>
      <c r="E1022" s="131" t="s">
        <v>5141</v>
      </c>
      <c r="F1022" s="131" t="s">
        <v>6082</v>
      </c>
      <c r="G1022" s="131" t="s">
        <v>7446</v>
      </c>
      <c r="H1022" s="132" t="s">
        <v>4423</v>
      </c>
      <c r="I1022" s="159" t="s">
        <v>2960</v>
      </c>
    </row>
    <row r="1023" spans="1:9" ht="27.95" customHeight="1" x14ac:dyDescent="0.25">
      <c r="A1023" s="142">
        <f t="shared" si="15"/>
        <v>1020</v>
      </c>
      <c r="B1023" s="143" t="s">
        <v>1366</v>
      </c>
      <c r="C1023" s="144" t="s">
        <v>8983</v>
      </c>
      <c r="D1023" s="143" t="s">
        <v>5060</v>
      </c>
      <c r="E1023" s="143" t="s">
        <v>5203</v>
      </c>
      <c r="F1023" s="143" t="s">
        <v>6083</v>
      </c>
      <c r="G1023" s="143" t="s">
        <v>7447</v>
      </c>
      <c r="H1023" s="144" t="s">
        <v>4424</v>
      </c>
      <c r="I1023" s="160" t="s">
        <v>2961</v>
      </c>
    </row>
    <row r="1024" spans="1:9" ht="27.95" customHeight="1" x14ac:dyDescent="0.25">
      <c r="A1024" s="139">
        <f t="shared" si="15"/>
        <v>1021</v>
      </c>
      <c r="B1024" s="140" t="s">
        <v>1367</v>
      </c>
      <c r="C1024" s="151" t="s">
        <v>8984</v>
      </c>
      <c r="D1024" s="140" t="s">
        <v>5066</v>
      </c>
      <c r="E1024" s="140" t="s">
        <v>5475</v>
      </c>
      <c r="F1024" s="140" t="s">
        <v>6084</v>
      </c>
      <c r="G1024" s="140" t="s">
        <v>7448</v>
      </c>
      <c r="H1024" s="151" t="s">
        <v>4425</v>
      </c>
      <c r="I1024" s="161" t="s">
        <v>2962</v>
      </c>
    </row>
    <row r="1025" spans="1:9" ht="27.95" customHeight="1" x14ac:dyDescent="0.25">
      <c r="A1025" s="145">
        <f t="shared" si="15"/>
        <v>1022</v>
      </c>
      <c r="B1025" s="146" t="s">
        <v>1368</v>
      </c>
      <c r="C1025" s="147" t="s">
        <v>8985</v>
      </c>
      <c r="D1025" s="146" t="s">
        <v>5126</v>
      </c>
      <c r="E1025" s="146" t="s">
        <v>5126</v>
      </c>
      <c r="F1025" s="146" t="s">
        <v>6085</v>
      </c>
      <c r="G1025" s="146" t="s">
        <v>7449</v>
      </c>
      <c r="H1025" s="147" t="s">
        <v>4426</v>
      </c>
      <c r="I1025" s="157" t="s">
        <v>2963</v>
      </c>
    </row>
    <row r="1026" spans="1:9" ht="27.95" customHeight="1" x14ac:dyDescent="0.25">
      <c r="A1026" s="148">
        <f t="shared" si="15"/>
        <v>1023</v>
      </c>
      <c r="B1026" s="149" t="s">
        <v>1369</v>
      </c>
      <c r="C1026" s="150" t="s">
        <v>8986</v>
      </c>
      <c r="D1026" s="149" t="s">
        <v>5060</v>
      </c>
      <c r="E1026" s="149" t="s">
        <v>5203</v>
      </c>
      <c r="F1026" s="149" t="s">
        <v>6086</v>
      </c>
      <c r="G1026" s="149" t="s">
        <v>7450</v>
      </c>
      <c r="H1026" s="150" t="s">
        <v>4427</v>
      </c>
      <c r="I1026" s="158" t="s">
        <v>2964</v>
      </c>
    </row>
    <row r="1027" spans="1:9" ht="27.95" customHeight="1" x14ac:dyDescent="0.25">
      <c r="A1027" s="130">
        <f t="shared" si="15"/>
        <v>1024</v>
      </c>
      <c r="B1027" s="131" t="s">
        <v>1370</v>
      </c>
      <c r="C1027" s="132" t="s">
        <v>8987</v>
      </c>
      <c r="D1027" s="131" t="s">
        <v>5077</v>
      </c>
      <c r="E1027" s="131" t="s">
        <v>5489</v>
      </c>
      <c r="F1027" s="131" t="s">
        <v>6087</v>
      </c>
      <c r="G1027" s="131" t="s">
        <v>7451</v>
      </c>
      <c r="H1027" s="132" t="s">
        <v>4428</v>
      </c>
      <c r="I1027" s="159" t="s">
        <v>2965</v>
      </c>
    </row>
    <row r="1028" spans="1:9" ht="27.95" customHeight="1" x14ac:dyDescent="0.25">
      <c r="A1028" s="142">
        <f t="shared" si="15"/>
        <v>1025</v>
      </c>
      <c r="B1028" s="143" t="s">
        <v>1371</v>
      </c>
      <c r="C1028" s="144" t="s">
        <v>8988</v>
      </c>
      <c r="D1028" s="143" t="s">
        <v>5126</v>
      </c>
      <c r="E1028" s="143" t="s">
        <v>5127</v>
      </c>
      <c r="F1028" s="143" t="s">
        <v>6088</v>
      </c>
      <c r="G1028" s="143" t="s">
        <v>7452</v>
      </c>
      <c r="H1028" s="144"/>
      <c r="I1028" s="160"/>
    </row>
    <row r="1029" spans="1:9" ht="27.95" customHeight="1" x14ac:dyDescent="0.25">
      <c r="A1029" s="139">
        <f t="shared" ref="A1029:A1092" si="16">A1028+1</f>
        <v>1026</v>
      </c>
      <c r="B1029" s="140" t="s">
        <v>1372</v>
      </c>
      <c r="C1029" s="151" t="s">
        <v>8989</v>
      </c>
      <c r="D1029" s="140" t="s">
        <v>5140</v>
      </c>
      <c r="E1029" s="140" t="s">
        <v>6089</v>
      </c>
      <c r="F1029" s="140" t="s">
        <v>6089</v>
      </c>
      <c r="G1029" s="140" t="s">
        <v>7453</v>
      </c>
      <c r="H1029" s="151" t="s">
        <v>4429</v>
      </c>
      <c r="I1029" s="161" t="s">
        <v>2253</v>
      </c>
    </row>
    <row r="1030" spans="1:9" ht="27.95" customHeight="1" x14ac:dyDescent="0.25">
      <c r="A1030" s="145">
        <f t="shared" si="16"/>
        <v>1027</v>
      </c>
      <c r="B1030" s="146" t="s">
        <v>1373</v>
      </c>
      <c r="C1030" s="147" t="s">
        <v>8990</v>
      </c>
      <c r="D1030" s="146" t="s">
        <v>5066</v>
      </c>
      <c r="E1030" s="146" t="s">
        <v>5118</v>
      </c>
      <c r="F1030" s="146" t="s">
        <v>6090</v>
      </c>
      <c r="G1030" s="146" t="s">
        <v>7454</v>
      </c>
      <c r="H1030" s="147" t="s">
        <v>4430</v>
      </c>
      <c r="I1030" s="157" t="s">
        <v>2966</v>
      </c>
    </row>
    <row r="1031" spans="1:9" ht="27.95" customHeight="1" x14ac:dyDescent="0.25">
      <c r="A1031" s="148">
        <f t="shared" si="16"/>
        <v>1028</v>
      </c>
      <c r="B1031" s="149" t="s">
        <v>1374</v>
      </c>
      <c r="C1031" s="150" t="s">
        <v>8991</v>
      </c>
      <c r="D1031" s="149" t="s">
        <v>5074</v>
      </c>
      <c r="E1031" s="149" t="s">
        <v>5453</v>
      </c>
      <c r="F1031" s="149" t="s">
        <v>6091</v>
      </c>
      <c r="G1031" s="149" t="s">
        <v>7455</v>
      </c>
      <c r="H1031" s="150"/>
      <c r="I1031" s="158"/>
    </row>
    <row r="1032" spans="1:9" ht="27.95" customHeight="1" x14ac:dyDescent="0.25">
      <c r="A1032" s="130">
        <f t="shared" si="16"/>
        <v>1029</v>
      </c>
      <c r="B1032" s="131" t="s">
        <v>1375</v>
      </c>
      <c r="C1032" s="132" t="s">
        <v>8992</v>
      </c>
      <c r="D1032" s="131" t="s">
        <v>5066</v>
      </c>
      <c r="E1032" s="131" t="s">
        <v>5118</v>
      </c>
      <c r="F1032" s="131" t="s">
        <v>6092</v>
      </c>
      <c r="G1032" s="131" t="s">
        <v>7456</v>
      </c>
      <c r="H1032" s="132"/>
      <c r="I1032" s="159"/>
    </row>
    <row r="1033" spans="1:9" ht="27.95" customHeight="1" x14ac:dyDescent="0.25">
      <c r="A1033" s="142">
        <f t="shared" si="16"/>
        <v>1030</v>
      </c>
      <c r="B1033" s="143" t="s">
        <v>1376</v>
      </c>
      <c r="C1033" s="144" t="s">
        <v>8993</v>
      </c>
      <c r="D1033" s="143" t="s">
        <v>5071</v>
      </c>
      <c r="E1033" s="143" t="s">
        <v>5404</v>
      </c>
      <c r="F1033" s="143" t="s">
        <v>6093</v>
      </c>
      <c r="G1033" s="143" t="s">
        <v>7457</v>
      </c>
      <c r="H1033" s="144" t="s">
        <v>4431</v>
      </c>
      <c r="I1033" s="160" t="s">
        <v>2967</v>
      </c>
    </row>
    <row r="1034" spans="1:9" ht="27.95" customHeight="1" x14ac:dyDescent="0.25">
      <c r="A1034" s="139">
        <f t="shared" si="16"/>
        <v>1031</v>
      </c>
      <c r="B1034" s="140" t="s">
        <v>1377</v>
      </c>
      <c r="C1034" s="151" t="s">
        <v>8993</v>
      </c>
      <c r="D1034" s="140" t="s">
        <v>5071</v>
      </c>
      <c r="E1034" s="140" t="s">
        <v>5404</v>
      </c>
      <c r="F1034" s="140" t="s">
        <v>6093</v>
      </c>
      <c r="G1034" s="140" t="s">
        <v>7457</v>
      </c>
      <c r="H1034" s="151" t="s">
        <v>4432</v>
      </c>
      <c r="I1034" s="161" t="s">
        <v>2968</v>
      </c>
    </row>
    <row r="1035" spans="1:9" ht="27.95" customHeight="1" x14ac:dyDescent="0.25">
      <c r="A1035" s="145">
        <f t="shared" si="16"/>
        <v>1032</v>
      </c>
      <c r="B1035" s="146" t="s">
        <v>1378</v>
      </c>
      <c r="C1035" s="147" t="s">
        <v>8994</v>
      </c>
      <c r="D1035" s="146" t="s">
        <v>5071</v>
      </c>
      <c r="E1035" s="146" t="s">
        <v>5568</v>
      </c>
      <c r="F1035" s="146" t="s">
        <v>6094</v>
      </c>
      <c r="G1035" s="146" t="s">
        <v>7458</v>
      </c>
      <c r="H1035" s="147"/>
      <c r="I1035" s="157"/>
    </row>
    <row r="1036" spans="1:9" ht="27.95" customHeight="1" x14ac:dyDescent="0.25">
      <c r="A1036" s="148">
        <f t="shared" si="16"/>
        <v>1033</v>
      </c>
      <c r="B1036" s="149" t="s">
        <v>1379</v>
      </c>
      <c r="C1036" s="150" t="s">
        <v>8995</v>
      </c>
      <c r="D1036" s="149" t="s">
        <v>5066</v>
      </c>
      <c r="E1036" s="149" t="s">
        <v>5066</v>
      </c>
      <c r="F1036" s="149" t="s">
        <v>6095</v>
      </c>
      <c r="G1036" s="149" t="s">
        <v>7459</v>
      </c>
      <c r="H1036" s="150" t="s">
        <v>4433</v>
      </c>
      <c r="I1036" s="158"/>
    </row>
    <row r="1037" spans="1:9" ht="27.95" customHeight="1" x14ac:dyDescent="0.25">
      <c r="A1037" s="130">
        <f t="shared" si="16"/>
        <v>1034</v>
      </c>
      <c r="B1037" s="131" t="s">
        <v>1380</v>
      </c>
      <c r="C1037" s="132" t="s">
        <v>8996</v>
      </c>
      <c r="D1037" s="131" t="s">
        <v>5088</v>
      </c>
      <c r="E1037" s="131" t="s">
        <v>5229</v>
      </c>
      <c r="F1037" s="131" t="s">
        <v>6096</v>
      </c>
      <c r="G1037" s="131" t="s">
        <v>7460</v>
      </c>
      <c r="H1037" s="132" t="s">
        <v>4434</v>
      </c>
      <c r="I1037" s="159" t="s">
        <v>2969</v>
      </c>
    </row>
    <row r="1038" spans="1:9" ht="27.95" customHeight="1" x14ac:dyDescent="0.25">
      <c r="A1038" s="142">
        <f t="shared" si="16"/>
        <v>1035</v>
      </c>
      <c r="B1038" s="143" t="s">
        <v>1381</v>
      </c>
      <c r="C1038" s="144" t="s">
        <v>8997</v>
      </c>
      <c r="D1038" s="143" t="s">
        <v>5153</v>
      </c>
      <c r="E1038" s="143" t="s">
        <v>5245</v>
      </c>
      <c r="F1038" s="143" t="s">
        <v>6097</v>
      </c>
      <c r="G1038" s="143" t="s">
        <v>7461</v>
      </c>
      <c r="H1038" s="144" t="s">
        <v>4435</v>
      </c>
      <c r="I1038" s="160" t="s">
        <v>2970</v>
      </c>
    </row>
    <row r="1039" spans="1:9" ht="27.95" customHeight="1" x14ac:dyDescent="0.25">
      <c r="A1039" s="139">
        <f t="shared" si="16"/>
        <v>1036</v>
      </c>
      <c r="B1039" s="140" t="s">
        <v>1382</v>
      </c>
      <c r="C1039" s="151" t="s">
        <v>8998</v>
      </c>
      <c r="D1039" s="140" t="s">
        <v>5172</v>
      </c>
      <c r="E1039" s="140" t="s">
        <v>5286</v>
      </c>
      <c r="F1039" s="140" t="s">
        <v>6098</v>
      </c>
      <c r="G1039" s="140" t="s">
        <v>7462</v>
      </c>
      <c r="H1039" s="151"/>
      <c r="I1039" s="161"/>
    </row>
    <row r="1040" spans="1:9" ht="27.95" customHeight="1" x14ac:dyDescent="0.25">
      <c r="A1040" s="145">
        <f t="shared" si="16"/>
        <v>1037</v>
      </c>
      <c r="B1040" s="146" t="s">
        <v>1383</v>
      </c>
      <c r="C1040" s="147" t="s">
        <v>8999</v>
      </c>
      <c r="D1040" s="146" t="s">
        <v>5172</v>
      </c>
      <c r="E1040" s="146" t="s">
        <v>5187</v>
      </c>
      <c r="F1040" s="146" t="s">
        <v>6099</v>
      </c>
      <c r="G1040" s="146" t="s">
        <v>7463</v>
      </c>
      <c r="H1040" s="147" t="s">
        <v>4436</v>
      </c>
      <c r="I1040" s="157" t="s">
        <v>2971</v>
      </c>
    </row>
    <row r="1041" spans="1:9" ht="27.95" customHeight="1" x14ac:dyDescent="0.25">
      <c r="A1041" s="148">
        <f t="shared" si="16"/>
        <v>1038</v>
      </c>
      <c r="B1041" s="149" t="s">
        <v>1384</v>
      </c>
      <c r="C1041" s="150" t="s">
        <v>8999</v>
      </c>
      <c r="D1041" s="149" t="s">
        <v>5172</v>
      </c>
      <c r="E1041" s="149" t="s">
        <v>5187</v>
      </c>
      <c r="F1041" s="149" t="s">
        <v>6099</v>
      </c>
      <c r="G1041" s="149" t="s">
        <v>7463</v>
      </c>
      <c r="H1041" s="150" t="s">
        <v>4437</v>
      </c>
      <c r="I1041" s="158" t="s">
        <v>2972</v>
      </c>
    </row>
    <row r="1042" spans="1:9" ht="27.95" customHeight="1" x14ac:dyDescent="0.25">
      <c r="A1042" s="130">
        <f t="shared" si="16"/>
        <v>1039</v>
      </c>
      <c r="B1042" s="131" t="s">
        <v>1385</v>
      </c>
      <c r="C1042" s="132" t="s">
        <v>9000</v>
      </c>
      <c r="D1042" s="131" t="s">
        <v>5060</v>
      </c>
      <c r="E1042" s="131" t="s">
        <v>5238</v>
      </c>
      <c r="F1042" s="131" t="s">
        <v>6100</v>
      </c>
      <c r="G1042" s="131" t="s">
        <v>7464</v>
      </c>
      <c r="H1042" s="132"/>
      <c r="I1042" s="159"/>
    </row>
    <row r="1043" spans="1:9" ht="27.95" customHeight="1" x14ac:dyDescent="0.25">
      <c r="A1043" s="142">
        <f t="shared" si="16"/>
        <v>1040</v>
      </c>
      <c r="B1043" s="143" t="s">
        <v>1386</v>
      </c>
      <c r="C1043" s="144" t="s">
        <v>9001</v>
      </c>
      <c r="D1043" s="143" t="s">
        <v>5066</v>
      </c>
      <c r="E1043" s="143" t="s">
        <v>5067</v>
      </c>
      <c r="F1043" s="143" t="s">
        <v>6101</v>
      </c>
      <c r="G1043" s="143" t="s">
        <v>7465</v>
      </c>
      <c r="H1043" s="144" t="s">
        <v>4438</v>
      </c>
      <c r="I1043" s="160" t="s">
        <v>2973</v>
      </c>
    </row>
    <row r="1044" spans="1:9" ht="27.95" customHeight="1" x14ac:dyDescent="0.25">
      <c r="A1044" s="139">
        <f t="shared" si="16"/>
        <v>1041</v>
      </c>
      <c r="B1044" s="140" t="s">
        <v>1387</v>
      </c>
      <c r="C1044" s="151" t="s">
        <v>9002</v>
      </c>
      <c r="D1044" s="140" t="s">
        <v>5063</v>
      </c>
      <c r="E1044" s="140" t="s">
        <v>5085</v>
      </c>
      <c r="F1044" s="140" t="s">
        <v>6102</v>
      </c>
      <c r="G1044" s="140" t="s">
        <v>7466</v>
      </c>
      <c r="H1044" s="151" t="s">
        <v>3573</v>
      </c>
      <c r="I1044" s="161" t="s">
        <v>2974</v>
      </c>
    </row>
    <row r="1045" spans="1:9" ht="27.95" customHeight="1" x14ac:dyDescent="0.25">
      <c r="A1045" s="145">
        <f t="shared" si="16"/>
        <v>1042</v>
      </c>
      <c r="B1045" s="146" t="s">
        <v>1388</v>
      </c>
      <c r="C1045" s="147" t="s">
        <v>9003</v>
      </c>
      <c r="D1045" s="146" t="s">
        <v>5088</v>
      </c>
      <c r="E1045" s="146" t="s">
        <v>5101</v>
      </c>
      <c r="F1045" s="146" t="s">
        <v>6103</v>
      </c>
      <c r="G1045" s="146" t="s">
        <v>7467</v>
      </c>
      <c r="H1045" s="147" t="s">
        <v>4439</v>
      </c>
      <c r="I1045" s="157" t="s">
        <v>2975</v>
      </c>
    </row>
    <row r="1046" spans="1:9" ht="27.95" customHeight="1" x14ac:dyDescent="0.25">
      <c r="A1046" s="148">
        <f t="shared" si="16"/>
        <v>1043</v>
      </c>
      <c r="B1046" s="149" t="s">
        <v>1389</v>
      </c>
      <c r="C1046" s="150" t="s">
        <v>9003</v>
      </c>
      <c r="D1046" s="149" t="s">
        <v>5088</v>
      </c>
      <c r="E1046" s="149" t="s">
        <v>5101</v>
      </c>
      <c r="F1046" s="149" t="s">
        <v>6103</v>
      </c>
      <c r="G1046" s="149" t="s">
        <v>7467</v>
      </c>
      <c r="H1046" s="150" t="s">
        <v>4440</v>
      </c>
      <c r="I1046" s="158" t="s">
        <v>2976</v>
      </c>
    </row>
    <row r="1047" spans="1:9" ht="27.95" customHeight="1" x14ac:dyDescent="0.25">
      <c r="A1047" s="130">
        <f t="shared" si="16"/>
        <v>1044</v>
      </c>
      <c r="B1047" s="131" t="s">
        <v>1390</v>
      </c>
      <c r="C1047" s="132" t="s">
        <v>9004</v>
      </c>
      <c r="D1047" s="131" t="s">
        <v>5082</v>
      </c>
      <c r="E1047" s="131" t="s">
        <v>5322</v>
      </c>
      <c r="F1047" s="131" t="s">
        <v>6104</v>
      </c>
      <c r="G1047" s="131" t="s">
        <v>7468</v>
      </c>
      <c r="H1047" s="132" t="s">
        <v>4441</v>
      </c>
      <c r="I1047" s="159" t="s">
        <v>2977</v>
      </c>
    </row>
    <row r="1048" spans="1:9" ht="27.95" customHeight="1" x14ac:dyDescent="0.25">
      <c r="A1048" s="142">
        <f t="shared" si="16"/>
        <v>1045</v>
      </c>
      <c r="B1048" s="143" t="s">
        <v>1391</v>
      </c>
      <c r="C1048" s="144" t="s">
        <v>9005</v>
      </c>
      <c r="D1048" s="143" t="s">
        <v>5066</v>
      </c>
      <c r="E1048" s="143" t="s">
        <v>5741</v>
      </c>
      <c r="F1048" s="143" t="s">
        <v>6105</v>
      </c>
      <c r="G1048" s="143" t="s">
        <v>7469</v>
      </c>
      <c r="H1048" s="144" t="s">
        <v>4442</v>
      </c>
      <c r="I1048" s="160" t="s">
        <v>2978</v>
      </c>
    </row>
    <row r="1049" spans="1:9" ht="27.95" customHeight="1" x14ac:dyDescent="0.25">
      <c r="A1049" s="139">
        <f t="shared" si="16"/>
        <v>1046</v>
      </c>
      <c r="B1049" s="140" t="s">
        <v>1392</v>
      </c>
      <c r="C1049" s="151" t="s">
        <v>9006</v>
      </c>
      <c r="D1049" s="140" t="s">
        <v>5077</v>
      </c>
      <c r="E1049" s="140" t="s">
        <v>5156</v>
      </c>
      <c r="F1049" s="140" t="s">
        <v>6106</v>
      </c>
      <c r="G1049" s="140" t="s">
        <v>7470</v>
      </c>
      <c r="H1049" s="151" t="s">
        <v>4443</v>
      </c>
      <c r="I1049" s="161" t="s">
        <v>2979</v>
      </c>
    </row>
    <row r="1050" spans="1:9" ht="27.95" customHeight="1" x14ac:dyDescent="0.25">
      <c r="A1050" s="145">
        <f t="shared" si="16"/>
        <v>1047</v>
      </c>
      <c r="B1050" s="146" t="s">
        <v>1393</v>
      </c>
      <c r="C1050" s="147" t="s">
        <v>9007</v>
      </c>
      <c r="D1050" s="146" t="s">
        <v>5082</v>
      </c>
      <c r="E1050" s="146" t="s">
        <v>5322</v>
      </c>
      <c r="F1050" s="146" t="s">
        <v>6107</v>
      </c>
      <c r="G1050" s="146" t="s">
        <v>7471</v>
      </c>
      <c r="H1050" s="147"/>
      <c r="I1050" s="157"/>
    </row>
    <row r="1051" spans="1:9" ht="27.95" customHeight="1" x14ac:dyDescent="0.25">
      <c r="A1051" s="148">
        <f t="shared" si="16"/>
        <v>1048</v>
      </c>
      <c r="B1051" s="149" t="s">
        <v>1394</v>
      </c>
      <c r="C1051" s="150" t="s">
        <v>9008</v>
      </c>
      <c r="D1051" s="149" t="s">
        <v>5063</v>
      </c>
      <c r="E1051" s="149" t="s">
        <v>5337</v>
      </c>
      <c r="F1051" s="149" t="s">
        <v>6108</v>
      </c>
      <c r="G1051" s="149" t="s">
        <v>7472</v>
      </c>
      <c r="H1051" s="150" t="s">
        <v>4444</v>
      </c>
      <c r="I1051" s="158" t="s">
        <v>2980</v>
      </c>
    </row>
    <row r="1052" spans="1:9" ht="27.95" customHeight="1" x14ac:dyDescent="0.25">
      <c r="A1052" s="130">
        <f t="shared" si="16"/>
        <v>1049</v>
      </c>
      <c r="B1052" s="131" t="s">
        <v>1395</v>
      </c>
      <c r="C1052" s="132" t="s">
        <v>9009</v>
      </c>
      <c r="D1052" s="131" t="s">
        <v>5126</v>
      </c>
      <c r="E1052" s="131" t="s">
        <v>5210</v>
      </c>
      <c r="F1052" s="131" t="s">
        <v>6109</v>
      </c>
      <c r="G1052" s="131" t="s">
        <v>7473</v>
      </c>
      <c r="H1052" s="132"/>
      <c r="I1052" s="159"/>
    </row>
    <row r="1053" spans="1:9" ht="27.95" customHeight="1" x14ac:dyDescent="0.25">
      <c r="A1053" s="142">
        <f t="shared" si="16"/>
        <v>1050</v>
      </c>
      <c r="B1053" s="143" t="s">
        <v>1396</v>
      </c>
      <c r="C1053" s="144" t="s">
        <v>9010</v>
      </c>
      <c r="D1053" s="143" t="s">
        <v>5200</v>
      </c>
      <c r="E1053" s="143" t="s">
        <v>5214</v>
      </c>
      <c r="F1053" s="143" t="s">
        <v>6110</v>
      </c>
      <c r="G1053" s="143" t="s">
        <v>7474</v>
      </c>
      <c r="H1053" s="144" t="s">
        <v>4445</v>
      </c>
      <c r="I1053" s="160" t="s">
        <v>2981</v>
      </c>
    </row>
    <row r="1054" spans="1:9" ht="27.95" customHeight="1" x14ac:dyDescent="0.25">
      <c r="A1054" s="139">
        <f t="shared" si="16"/>
        <v>1051</v>
      </c>
      <c r="B1054" s="140" t="s">
        <v>1397</v>
      </c>
      <c r="C1054" s="151" t="s">
        <v>9011</v>
      </c>
      <c r="D1054" s="140" t="s">
        <v>5074</v>
      </c>
      <c r="E1054" s="140" t="s">
        <v>5092</v>
      </c>
      <c r="F1054" s="140" t="s">
        <v>6111</v>
      </c>
      <c r="G1054" s="140" t="s">
        <v>7475</v>
      </c>
      <c r="H1054" s="151" t="s">
        <v>4446</v>
      </c>
      <c r="I1054" s="161" t="s">
        <v>2982</v>
      </c>
    </row>
    <row r="1055" spans="1:9" ht="27.95" customHeight="1" x14ac:dyDescent="0.25">
      <c r="A1055" s="145">
        <f t="shared" si="16"/>
        <v>1052</v>
      </c>
      <c r="B1055" s="146" t="s">
        <v>1398</v>
      </c>
      <c r="C1055" s="147" t="s">
        <v>9011</v>
      </c>
      <c r="D1055" s="146" t="s">
        <v>5074</v>
      </c>
      <c r="E1055" s="146" t="s">
        <v>5092</v>
      </c>
      <c r="F1055" s="146" t="s">
        <v>6111</v>
      </c>
      <c r="G1055" s="146" t="s">
        <v>7475</v>
      </c>
      <c r="H1055" s="147" t="s">
        <v>4447</v>
      </c>
      <c r="I1055" s="157" t="s">
        <v>2983</v>
      </c>
    </row>
    <row r="1056" spans="1:9" ht="27.95" customHeight="1" x14ac:dyDescent="0.25">
      <c r="A1056" s="148">
        <f t="shared" si="16"/>
        <v>1053</v>
      </c>
      <c r="B1056" s="149" t="s">
        <v>1399</v>
      </c>
      <c r="C1056" s="150" t="s">
        <v>9012</v>
      </c>
      <c r="D1056" s="149" t="s">
        <v>5063</v>
      </c>
      <c r="E1056" s="149" t="s">
        <v>5686</v>
      </c>
      <c r="F1056" s="149" t="s">
        <v>6112</v>
      </c>
      <c r="G1056" s="149" t="s">
        <v>7476</v>
      </c>
      <c r="H1056" s="150"/>
      <c r="I1056" s="158"/>
    </row>
    <row r="1057" spans="1:9" ht="27.95" customHeight="1" x14ac:dyDescent="0.25">
      <c r="A1057" s="130">
        <f t="shared" si="16"/>
        <v>1054</v>
      </c>
      <c r="B1057" s="131" t="s">
        <v>1400</v>
      </c>
      <c r="C1057" s="132" t="s">
        <v>9013</v>
      </c>
      <c r="D1057" s="131" t="s">
        <v>5071</v>
      </c>
      <c r="E1057" s="131" t="s">
        <v>5308</v>
      </c>
      <c r="F1057" s="131" t="s">
        <v>6113</v>
      </c>
      <c r="G1057" s="131" t="s">
        <v>7477</v>
      </c>
      <c r="H1057" s="132" t="s">
        <v>4448</v>
      </c>
      <c r="I1057" s="159" t="s">
        <v>2984</v>
      </c>
    </row>
    <row r="1058" spans="1:9" ht="27.95" customHeight="1" x14ac:dyDescent="0.25">
      <c r="A1058" s="142">
        <f t="shared" si="16"/>
        <v>1055</v>
      </c>
      <c r="B1058" s="143" t="s">
        <v>1401</v>
      </c>
      <c r="C1058" s="144" t="s">
        <v>9014</v>
      </c>
      <c r="D1058" s="143" t="s">
        <v>5071</v>
      </c>
      <c r="E1058" s="143" t="s">
        <v>5174</v>
      </c>
      <c r="F1058" s="143" t="s">
        <v>6114</v>
      </c>
      <c r="G1058" s="143" t="s">
        <v>7478</v>
      </c>
      <c r="H1058" s="144" t="s">
        <v>4449</v>
      </c>
      <c r="I1058" s="160" t="s">
        <v>2985</v>
      </c>
    </row>
    <row r="1059" spans="1:9" ht="27.95" customHeight="1" x14ac:dyDescent="0.25">
      <c r="A1059" s="139">
        <f t="shared" si="16"/>
        <v>1056</v>
      </c>
      <c r="B1059" s="140" t="s">
        <v>1402</v>
      </c>
      <c r="C1059" s="151" t="s">
        <v>9015</v>
      </c>
      <c r="D1059" s="140" t="s">
        <v>5106</v>
      </c>
      <c r="E1059" s="140" t="s">
        <v>5185</v>
      </c>
      <c r="F1059" s="140" t="s">
        <v>6115</v>
      </c>
      <c r="G1059" s="140" t="s">
        <v>7479</v>
      </c>
      <c r="H1059" s="151" t="s">
        <v>4450</v>
      </c>
      <c r="I1059" s="161" t="s">
        <v>2986</v>
      </c>
    </row>
    <row r="1060" spans="1:9" ht="27.95" customHeight="1" x14ac:dyDescent="0.25">
      <c r="A1060" s="145">
        <f t="shared" si="16"/>
        <v>1057</v>
      </c>
      <c r="B1060" s="146" t="s">
        <v>1403</v>
      </c>
      <c r="C1060" s="147" t="s">
        <v>9016</v>
      </c>
      <c r="D1060" s="146" t="s">
        <v>5088</v>
      </c>
      <c r="E1060" s="146" t="s">
        <v>5101</v>
      </c>
      <c r="F1060" s="146" t="s">
        <v>6116</v>
      </c>
      <c r="G1060" s="146" t="s">
        <v>7480</v>
      </c>
      <c r="H1060" s="147" t="s">
        <v>4451</v>
      </c>
      <c r="I1060" s="157" t="s">
        <v>2987</v>
      </c>
    </row>
    <row r="1061" spans="1:9" ht="27.95" customHeight="1" x14ac:dyDescent="0.25">
      <c r="A1061" s="148">
        <f t="shared" si="16"/>
        <v>1058</v>
      </c>
      <c r="B1061" s="149" t="s">
        <v>1404</v>
      </c>
      <c r="C1061" s="150" t="s">
        <v>9017</v>
      </c>
      <c r="D1061" s="149" t="s">
        <v>5060</v>
      </c>
      <c r="E1061" s="149" t="s">
        <v>5060</v>
      </c>
      <c r="F1061" s="149" t="s">
        <v>6117</v>
      </c>
      <c r="G1061" s="149" t="s">
        <v>7481</v>
      </c>
      <c r="H1061" s="150" t="s">
        <v>4452</v>
      </c>
      <c r="I1061" s="158" t="s">
        <v>2988</v>
      </c>
    </row>
    <row r="1062" spans="1:9" ht="27.95" customHeight="1" x14ac:dyDescent="0.25">
      <c r="A1062" s="130">
        <f t="shared" si="16"/>
        <v>1059</v>
      </c>
      <c r="B1062" s="131" t="s">
        <v>1405</v>
      </c>
      <c r="C1062" s="132" t="s">
        <v>9018</v>
      </c>
      <c r="D1062" s="131" t="s">
        <v>5088</v>
      </c>
      <c r="E1062" s="131" t="s">
        <v>5229</v>
      </c>
      <c r="F1062" s="131" t="s">
        <v>6118</v>
      </c>
      <c r="G1062" s="131" t="s">
        <v>7482</v>
      </c>
      <c r="H1062" s="132" t="s">
        <v>4453</v>
      </c>
      <c r="I1062" s="159" t="s">
        <v>2989</v>
      </c>
    </row>
    <row r="1063" spans="1:9" ht="27.95" customHeight="1" x14ac:dyDescent="0.25">
      <c r="A1063" s="142">
        <f t="shared" si="16"/>
        <v>1060</v>
      </c>
      <c r="B1063" s="143" t="s">
        <v>1406</v>
      </c>
      <c r="C1063" s="144" t="s">
        <v>9019</v>
      </c>
      <c r="D1063" s="143" t="s">
        <v>5060</v>
      </c>
      <c r="E1063" s="143" t="s">
        <v>5461</v>
      </c>
      <c r="F1063" s="143" t="s">
        <v>6119</v>
      </c>
      <c r="G1063" s="143" t="s">
        <v>7483</v>
      </c>
      <c r="H1063" s="144" t="s">
        <v>4454</v>
      </c>
      <c r="I1063" s="160" t="s">
        <v>2990</v>
      </c>
    </row>
    <row r="1064" spans="1:9" ht="27.95" customHeight="1" x14ac:dyDescent="0.25">
      <c r="A1064" s="139">
        <f t="shared" si="16"/>
        <v>1061</v>
      </c>
      <c r="B1064" s="140" t="s">
        <v>1407</v>
      </c>
      <c r="C1064" s="151" t="s">
        <v>9020</v>
      </c>
      <c r="D1064" s="140" t="s">
        <v>5063</v>
      </c>
      <c r="E1064" s="140" t="s">
        <v>5085</v>
      </c>
      <c r="F1064" s="140" t="s">
        <v>6120</v>
      </c>
      <c r="G1064" s="140" t="s">
        <v>7484</v>
      </c>
      <c r="H1064" s="151"/>
      <c r="I1064" s="161"/>
    </row>
    <row r="1065" spans="1:9" ht="27.95" customHeight="1" x14ac:dyDescent="0.25">
      <c r="A1065" s="145">
        <f t="shared" si="16"/>
        <v>1062</v>
      </c>
      <c r="B1065" s="146" t="s">
        <v>1408</v>
      </c>
      <c r="C1065" s="147" t="s">
        <v>9021</v>
      </c>
      <c r="D1065" s="146" t="s">
        <v>5063</v>
      </c>
      <c r="E1065" s="146" t="s">
        <v>5189</v>
      </c>
      <c r="F1065" s="146" t="s">
        <v>6121</v>
      </c>
      <c r="G1065" s="146" t="s">
        <v>7485</v>
      </c>
      <c r="H1065" s="147"/>
      <c r="I1065" s="157"/>
    </row>
    <row r="1066" spans="1:9" ht="27.95" customHeight="1" x14ac:dyDescent="0.25">
      <c r="A1066" s="148">
        <f t="shared" si="16"/>
        <v>1063</v>
      </c>
      <c r="B1066" s="149" t="s">
        <v>1409</v>
      </c>
      <c r="C1066" s="150" t="s">
        <v>9022</v>
      </c>
      <c r="D1066" s="149" t="s">
        <v>5168</v>
      </c>
      <c r="E1066" s="149" t="s">
        <v>5169</v>
      </c>
      <c r="F1066" s="149" t="s">
        <v>6122</v>
      </c>
      <c r="G1066" s="149" t="s">
        <v>7486</v>
      </c>
      <c r="H1066" s="150"/>
      <c r="I1066" s="158"/>
    </row>
    <row r="1067" spans="1:9" ht="27.95" customHeight="1" x14ac:dyDescent="0.25">
      <c r="A1067" s="130">
        <f t="shared" si="16"/>
        <v>1064</v>
      </c>
      <c r="B1067" s="131" t="s">
        <v>1410</v>
      </c>
      <c r="C1067" s="132" t="s">
        <v>9023</v>
      </c>
      <c r="D1067" s="131" t="s">
        <v>5063</v>
      </c>
      <c r="E1067" s="131" t="s">
        <v>5337</v>
      </c>
      <c r="F1067" s="131" t="s">
        <v>6123</v>
      </c>
      <c r="G1067" s="131" t="s">
        <v>7487</v>
      </c>
      <c r="H1067" s="132" t="s">
        <v>4455</v>
      </c>
      <c r="I1067" s="159" t="s">
        <v>2991</v>
      </c>
    </row>
    <row r="1068" spans="1:9" ht="27.95" customHeight="1" x14ac:dyDescent="0.25">
      <c r="A1068" s="142">
        <f t="shared" si="16"/>
        <v>1065</v>
      </c>
      <c r="B1068" s="143" t="s">
        <v>1411</v>
      </c>
      <c r="C1068" s="144" t="s">
        <v>9024</v>
      </c>
      <c r="D1068" s="143" t="s">
        <v>5063</v>
      </c>
      <c r="E1068" s="143" t="s">
        <v>5189</v>
      </c>
      <c r="F1068" s="143" t="s">
        <v>6124</v>
      </c>
      <c r="G1068" s="143" t="s">
        <v>7488</v>
      </c>
      <c r="H1068" s="144" t="s">
        <v>4456</v>
      </c>
      <c r="I1068" s="160" t="s">
        <v>2992</v>
      </c>
    </row>
    <row r="1069" spans="1:9" ht="27.95" customHeight="1" x14ac:dyDescent="0.25">
      <c r="A1069" s="139">
        <f t="shared" si="16"/>
        <v>1066</v>
      </c>
      <c r="B1069" s="140" t="s">
        <v>1412</v>
      </c>
      <c r="C1069" s="151" t="s">
        <v>9025</v>
      </c>
      <c r="D1069" s="140" t="s">
        <v>5106</v>
      </c>
      <c r="E1069" s="140" t="s">
        <v>5333</v>
      </c>
      <c r="F1069" s="140" t="s">
        <v>6125</v>
      </c>
      <c r="G1069" s="140" t="s">
        <v>7489</v>
      </c>
      <c r="H1069" s="151" t="s">
        <v>4457</v>
      </c>
      <c r="I1069" s="161" t="s">
        <v>2993</v>
      </c>
    </row>
    <row r="1070" spans="1:9" ht="27.95" customHeight="1" x14ac:dyDescent="0.25">
      <c r="A1070" s="145">
        <f t="shared" si="16"/>
        <v>1067</v>
      </c>
      <c r="B1070" s="146" t="s">
        <v>1413</v>
      </c>
      <c r="C1070" s="147" t="s">
        <v>9026</v>
      </c>
      <c r="D1070" s="146" t="s">
        <v>5200</v>
      </c>
      <c r="E1070" s="146" t="s">
        <v>5434</v>
      </c>
      <c r="F1070" s="146" t="s">
        <v>6126</v>
      </c>
      <c r="G1070" s="146" t="s">
        <v>7490</v>
      </c>
      <c r="H1070" s="147"/>
      <c r="I1070" s="157"/>
    </row>
    <row r="1071" spans="1:9" ht="27.95" customHeight="1" x14ac:dyDescent="0.25">
      <c r="A1071" s="148">
        <f t="shared" si="16"/>
        <v>1068</v>
      </c>
      <c r="B1071" s="149" t="s">
        <v>1414</v>
      </c>
      <c r="C1071" s="150" t="s">
        <v>9027</v>
      </c>
      <c r="D1071" s="149" t="s">
        <v>5082</v>
      </c>
      <c r="E1071" s="149" t="s">
        <v>5094</v>
      </c>
      <c r="F1071" s="149" t="s">
        <v>6127</v>
      </c>
      <c r="G1071" s="149" t="s">
        <v>7491</v>
      </c>
      <c r="H1071" s="150" t="s">
        <v>4458</v>
      </c>
      <c r="I1071" s="158" t="s">
        <v>2994</v>
      </c>
    </row>
    <row r="1072" spans="1:9" ht="27.95" customHeight="1" x14ac:dyDescent="0.25">
      <c r="A1072" s="130">
        <f t="shared" si="16"/>
        <v>1069</v>
      </c>
      <c r="B1072" s="131" t="s">
        <v>1415</v>
      </c>
      <c r="C1072" s="132" t="s">
        <v>9028</v>
      </c>
      <c r="D1072" s="131" t="s">
        <v>5153</v>
      </c>
      <c r="E1072" s="131" t="s">
        <v>5248</v>
      </c>
      <c r="F1072" s="131" t="s">
        <v>6128</v>
      </c>
      <c r="G1072" s="131" t="s">
        <v>7492</v>
      </c>
      <c r="H1072" s="132"/>
      <c r="I1072" s="159"/>
    </row>
    <row r="1073" spans="1:9" ht="27.95" customHeight="1" x14ac:dyDescent="0.25">
      <c r="A1073" s="142">
        <f t="shared" si="16"/>
        <v>1070</v>
      </c>
      <c r="B1073" s="143" t="s">
        <v>1416</v>
      </c>
      <c r="C1073" s="144" t="s">
        <v>9029</v>
      </c>
      <c r="D1073" s="143" t="s">
        <v>5066</v>
      </c>
      <c r="E1073" s="143" t="s">
        <v>5350</v>
      </c>
      <c r="F1073" s="143" t="s">
        <v>6129</v>
      </c>
      <c r="G1073" s="143" t="s">
        <v>7493</v>
      </c>
      <c r="H1073" s="144" t="s">
        <v>4459</v>
      </c>
      <c r="I1073" s="160" t="s">
        <v>2995</v>
      </c>
    </row>
    <row r="1074" spans="1:9" ht="27.95" customHeight="1" x14ac:dyDescent="0.25">
      <c r="A1074" s="139">
        <f t="shared" si="16"/>
        <v>1071</v>
      </c>
      <c r="B1074" s="140" t="s">
        <v>1417</v>
      </c>
      <c r="C1074" s="151" t="s">
        <v>9030</v>
      </c>
      <c r="D1074" s="140" t="s">
        <v>5137</v>
      </c>
      <c r="E1074" s="140" t="s">
        <v>5807</v>
      </c>
      <c r="F1074" s="140" t="s">
        <v>6129</v>
      </c>
      <c r="G1074" s="140" t="s">
        <v>7493</v>
      </c>
      <c r="H1074" s="151" t="s">
        <v>4460</v>
      </c>
      <c r="I1074" s="161" t="s">
        <v>2996</v>
      </c>
    </row>
    <row r="1075" spans="1:9" ht="27.95" customHeight="1" x14ac:dyDescent="0.25">
      <c r="A1075" s="145">
        <f t="shared" si="16"/>
        <v>1072</v>
      </c>
      <c r="B1075" s="146" t="s">
        <v>1418</v>
      </c>
      <c r="C1075" s="147" t="s">
        <v>9031</v>
      </c>
      <c r="D1075" s="146" t="s">
        <v>5082</v>
      </c>
      <c r="E1075" s="146" t="s">
        <v>5535</v>
      </c>
      <c r="F1075" s="146" t="s">
        <v>6130</v>
      </c>
      <c r="G1075" s="146" t="s">
        <v>7494</v>
      </c>
      <c r="H1075" s="147" t="s">
        <v>4461</v>
      </c>
      <c r="I1075" s="157" t="s">
        <v>2997</v>
      </c>
    </row>
    <row r="1076" spans="1:9" ht="27.95" customHeight="1" x14ac:dyDescent="0.25">
      <c r="A1076" s="148">
        <f t="shared" si="16"/>
        <v>1073</v>
      </c>
      <c r="B1076" s="149" t="s">
        <v>1419</v>
      </c>
      <c r="C1076" s="150" t="s">
        <v>9032</v>
      </c>
      <c r="D1076" s="149" t="s">
        <v>5200</v>
      </c>
      <c r="E1076" s="149" t="s">
        <v>5578</v>
      </c>
      <c r="F1076" s="149" t="s">
        <v>6131</v>
      </c>
      <c r="G1076" s="149" t="s">
        <v>7495</v>
      </c>
      <c r="H1076" s="150" t="s">
        <v>4462</v>
      </c>
      <c r="I1076" s="158" t="s">
        <v>2998</v>
      </c>
    </row>
    <row r="1077" spans="1:9" ht="27.95" customHeight="1" x14ac:dyDescent="0.25">
      <c r="A1077" s="130">
        <f t="shared" si="16"/>
        <v>1074</v>
      </c>
      <c r="B1077" s="131" t="s">
        <v>1420</v>
      </c>
      <c r="C1077" s="132" t="s">
        <v>9033</v>
      </c>
      <c r="D1077" s="131" t="s">
        <v>5082</v>
      </c>
      <c r="E1077" s="131" t="s">
        <v>5535</v>
      </c>
      <c r="F1077" s="131" t="s">
        <v>6132</v>
      </c>
      <c r="G1077" s="131" t="s">
        <v>7496</v>
      </c>
      <c r="H1077" s="132" t="s">
        <v>4463</v>
      </c>
      <c r="I1077" s="159" t="s">
        <v>2999</v>
      </c>
    </row>
    <row r="1078" spans="1:9" ht="27.95" customHeight="1" x14ac:dyDescent="0.25">
      <c r="A1078" s="142">
        <f t="shared" si="16"/>
        <v>1075</v>
      </c>
      <c r="B1078" s="143" t="s">
        <v>1421</v>
      </c>
      <c r="C1078" s="144" t="s">
        <v>9034</v>
      </c>
      <c r="D1078" s="143" t="s">
        <v>5060</v>
      </c>
      <c r="E1078" s="143" t="s">
        <v>5461</v>
      </c>
      <c r="F1078" s="143" t="s">
        <v>6133</v>
      </c>
      <c r="G1078" s="143" t="s">
        <v>7497</v>
      </c>
      <c r="H1078" s="144"/>
      <c r="I1078" s="160"/>
    </row>
    <row r="1079" spans="1:9" ht="27.95" customHeight="1" x14ac:dyDescent="0.25">
      <c r="A1079" s="139">
        <f t="shared" si="16"/>
        <v>1076</v>
      </c>
      <c r="B1079" s="140" t="s">
        <v>1422</v>
      </c>
      <c r="C1079" s="151" t="s">
        <v>9035</v>
      </c>
      <c r="D1079" s="140" t="s">
        <v>5088</v>
      </c>
      <c r="E1079" s="140" t="s">
        <v>5101</v>
      </c>
      <c r="F1079" s="140" t="s">
        <v>6134</v>
      </c>
      <c r="G1079" s="140" t="s">
        <v>7498</v>
      </c>
      <c r="H1079" s="151" t="s">
        <v>4464</v>
      </c>
      <c r="I1079" s="161" t="s">
        <v>3000</v>
      </c>
    </row>
    <row r="1080" spans="1:9" ht="27.95" customHeight="1" x14ac:dyDescent="0.25">
      <c r="A1080" s="145">
        <f t="shared" si="16"/>
        <v>1077</v>
      </c>
      <c r="B1080" s="146" t="s">
        <v>1423</v>
      </c>
      <c r="C1080" s="147" t="s">
        <v>9036</v>
      </c>
      <c r="D1080" s="146" t="s">
        <v>5168</v>
      </c>
      <c r="E1080" s="146" t="s">
        <v>5169</v>
      </c>
      <c r="F1080" s="146" t="s">
        <v>6135</v>
      </c>
      <c r="G1080" s="146" t="s">
        <v>7499</v>
      </c>
      <c r="H1080" s="147"/>
      <c r="I1080" s="157"/>
    </row>
    <row r="1081" spans="1:9" ht="27.95" customHeight="1" x14ac:dyDescent="0.25">
      <c r="A1081" s="148">
        <f t="shared" si="16"/>
        <v>1078</v>
      </c>
      <c r="B1081" s="149" t="s">
        <v>1424</v>
      </c>
      <c r="C1081" s="150" t="s">
        <v>9037</v>
      </c>
      <c r="D1081" s="149" t="s">
        <v>5071</v>
      </c>
      <c r="E1081" s="149" t="s">
        <v>5909</v>
      </c>
      <c r="F1081" s="149" t="s">
        <v>6136</v>
      </c>
      <c r="G1081" s="149" t="s">
        <v>7500</v>
      </c>
      <c r="H1081" s="150" t="s">
        <v>4465</v>
      </c>
      <c r="I1081" s="158" t="s">
        <v>3001</v>
      </c>
    </row>
    <row r="1082" spans="1:9" ht="27.95" customHeight="1" x14ac:dyDescent="0.25">
      <c r="A1082" s="130">
        <f t="shared" si="16"/>
        <v>1079</v>
      </c>
      <c r="B1082" s="131" t="s">
        <v>1425</v>
      </c>
      <c r="C1082" s="132" t="s">
        <v>9038</v>
      </c>
      <c r="D1082" s="131" t="s">
        <v>5060</v>
      </c>
      <c r="E1082" s="131" t="s">
        <v>5238</v>
      </c>
      <c r="F1082" s="131" t="s">
        <v>6137</v>
      </c>
      <c r="G1082" s="131" t="s">
        <v>7501</v>
      </c>
      <c r="H1082" s="132"/>
      <c r="I1082" s="159"/>
    </row>
    <row r="1083" spans="1:9" ht="27.95" customHeight="1" x14ac:dyDescent="0.25">
      <c r="A1083" s="142">
        <f t="shared" si="16"/>
        <v>1080</v>
      </c>
      <c r="B1083" s="143" t="s">
        <v>1372</v>
      </c>
      <c r="C1083" s="144" t="s">
        <v>9039</v>
      </c>
      <c r="D1083" s="143" t="s">
        <v>5140</v>
      </c>
      <c r="E1083" s="143" t="s">
        <v>6089</v>
      </c>
      <c r="F1083" s="143" t="s">
        <v>6138</v>
      </c>
      <c r="G1083" s="143" t="s">
        <v>7502</v>
      </c>
      <c r="H1083" s="144" t="s">
        <v>4429</v>
      </c>
      <c r="I1083" s="160" t="s">
        <v>2253</v>
      </c>
    </row>
    <row r="1084" spans="1:9" ht="27.95" customHeight="1" x14ac:dyDescent="0.25">
      <c r="A1084" s="139">
        <f t="shared" si="16"/>
        <v>1081</v>
      </c>
      <c r="B1084" s="140" t="s">
        <v>1426</v>
      </c>
      <c r="C1084" s="151" t="s">
        <v>9040</v>
      </c>
      <c r="D1084" s="140" t="s">
        <v>5088</v>
      </c>
      <c r="E1084" s="140" t="s">
        <v>5086</v>
      </c>
      <c r="F1084" s="140" t="s">
        <v>6139</v>
      </c>
      <c r="G1084" s="140" t="s">
        <v>7503</v>
      </c>
      <c r="H1084" s="151" t="s">
        <v>4466</v>
      </c>
      <c r="I1084" s="161" t="s">
        <v>3002</v>
      </c>
    </row>
    <row r="1085" spans="1:9" ht="27.95" customHeight="1" x14ac:dyDescent="0.25">
      <c r="A1085" s="145">
        <f t="shared" si="16"/>
        <v>1082</v>
      </c>
      <c r="B1085" s="146" t="s">
        <v>1427</v>
      </c>
      <c r="C1085" s="147" t="s">
        <v>9041</v>
      </c>
      <c r="D1085" s="146" t="s">
        <v>5077</v>
      </c>
      <c r="E1085" s="146" t="s">
        <v>5489</v>
      </c>
      <c r="F1085" s="146" t="s">
        <v>6140</v>
      </c>
      <c r="G1085" s="146" t="s">
        <v>7504</v>
      </c>
      <c r="H1085" s="147" t="s">
        <v>4467</v>
      </c>
      <c r="I1085" s="157" t="s">
        <v>3003</v>
      </c>
    </row>
    <row r="1086" spans="1:9" ht="27.95" customHeight="1" x14ac:dyDescent="0.25">
      <c r="A1086" s="148">
        <f t="shared" si="16"/>
        <v>1083</v>
      </c>
      <c r="B1086" s="149" t="s">
        <v>1428</v>
      </c>
      <c r="C1086" s="150" t="s">
        <v>9042</v>
      </c>
      <c r="D1086" s="149" t="s">
        <v>5109</v>
      </c>
      <c r="E1086" s="149" t="s">
        <v>5129</v>
      </c>
      <c r="F1086" s="149" t="s">
        <v>6141</v>
      </c>
      <c r="G1086" s="149" t="s">
        <v>7505</v>
      </c>
      <c r="H1086" s="150" t="s">
        <v>4468</v>
      </c>
      <c r="I1086" s="158" t="s">
        <v>3004</v>
      </c>
    </row>
    <row r="1087" spans="1:9" ht="27.95" customHeight="1" x14ac:dyDescent="0.25">
      <c r="A1087" s="130">
        <f t="shared" si="16"/>
        <v>1084</v>
      </c>
      <c r="B1087" s="131" t="s">
        <v>1429</v>
      </c>
      <c r="C1087" s="132" t="s">
        <v>9043</v>
      </c>
      <c r="D1087" s="131" t="s">
        <v>5168</v>
      </c>
      <c r="E1087" s="131" t="s">
        <v>5583</v>
      </c>
      <c r="F1087" s="131" t="s">
        <v>6142</v>
      </c>
      <c r="G1087" s="131" t="s">
        <v>7506</v>
      </c>
      <c r="H1087" s="132" t="s">
        <v>4469</v>
      </c>
      <c r="I1087" s="159" t="s">
        <v>3005</v>
      </c>
    </row>
    <row r="1088" spans="1:9" ht="27.95" customHeight="1" x14ac:dyDescent="0.25">
      <c r="A1088" s="142">
        <f t="shared" si="16"/>
        <v>1085</v>
      </c>
      <c r="B1088" s="143" t="s">
        <v>1430</v>
      </c>
      <c r="C1088" s="144" t="s">
        <v>9044</v>
      </c>
      <c r="D1088" s="143" t="s">
        <v>5109</v>
      </c>
      <c r="E1088" s="143" t="s">
        <v>5633</v>
      </c>
      <c r="F1088" s="143" t="s">
        <v>6143</v>
      </c>
      <c r="G1088" s="143" t="s">
        <v>7507</v>
      </c>
      <c r="H1088" s="144"/>
      <c r="I1088" s="160"/>
    </row>
    <row r="1089" spans="1:9" ht="27.95" customHeight="1" x14ac:dyDescent="0.25">
      <c r="A1089" s="139">
        <f t="shared" si="16"/>
        <v>1086</v>
      </c>
      <c r="B1089" s="140" t="s">
        <v>1431</v>
      </c>
      <c r="C1089" s="151" t="s">
        <v>9045</v>
      </c>
      <c r="D1089" s="140" t="s">
        <v>5066</v>
      </c>
      <c r="E1089" s="140" t="s">
        <v>5066</v>
      </c>
      <c r="F1089" s="140" t="s">
        <v>6144</v>
      </c>
      <c r="G1089" s="140" t="s">
        <v>7508</v>
      </c>
      <c r="H1089" s="151" t="s">
        <v>4470</v>
      </c>
      <c r="I1089" s="161" t="s">
        <v>3006</v>
      </c>
    </row>
    <row r="1090" spans="1:9" ht="27.95" customHeight="1" x14ac:dyDescent="0.25">
      <c r="A1090" s="145">
        <f t="shared" si="16"/>
        <v>1087</v>
      </c>
      <c r="B1090" s="146" t="s">
        <v>1432</v>
      </c>
      <c r="C1090" s="147" t="s">
        <v>9046</v>
      </c>
      <c r="D1090" s="146" t="s">
        <v>5074</v>
      </c>
      <c r="E1090" s="146" t="s">
        <v>5319</v>
      </c>
      <c r="F1090" s="146" t="s">
        <v>6145</v>
      </c>
      <c r="G1090" s="146" t="s">
        <v>7509</v>
      </c>
      <c r="H1090" s="147" t="s">
        <v>4471</v>
      </c>
      <c r="I1090" s="157"/>
    </row>
    <row r="1091" spans="1:9" ht="27.95" customHeight="1" x14ac:dyDescent="0.25">
      <c r="A1091" s="148">
        <f t="shared" si="16"/>
        <v>1088</v>
      </c>
      <c r="B1091" s="149" t="s">
        <v>1433</v>
      </c>
      <c r="C1091" s="150" t="s">
        <v>9047</v>
      </c>
      <c r="D1091" s="149" t="s">
        <v>5074</v>
      </c>
      <c r="E1091" s="149" t="s">
        <v>5225</v>
      </c>
      <c r="F1091" s="149" t="s">
        <v>6146</v>
      </c>
      <c r="G1091" s="149" t="s">
        <v>7510</v>
      </c>
      <c r="H1091" s="150" t="s">
        <v>4472</v>
      </c>
      <c r="I1091" s="158" t="s">
        <v>3007</v>
      </c>
    </row>
    <row r="1092" spans="1:9" ht="27.95" customHeight="1" x14ac:dyDescent="0.25">
      <c r="A1092" s="130">
        <f t="shared" si="16"/>
        <v>1089</v>
      </c>
      <c r="B1092" s="131" t="s">
        <v>1434</v>
      </c>
      <c r="C1092" s="132" t="s">
        <v>9048</v>
      </c>
      <c r="D1092" s="131" t="s">
        <v>5137</v>
      </c>
      <c r="E1092" s="131" t="s">
        <v>5137</v>
      </c>
      <c r="F1092" s="131" t="s">
        <v>84</v>
      </c>
      <c r="G1092" s="131" t="s">
        <v>7511</v>
      </c>
      <c r="H1092" s="132" t="s">
        <v>4473</v>
      </c>
      <c r="I1092" s="159" t="s">
        <v>3008</v>
      </c>
    </row>
    <row r="1093" spans="1:9" ht="27.95" customHeight="1" x14ac:dyDescent="0.25">
      <c r="A1093" s="142">
        <f t="shared" ref="A1093:A1156" si="17">A1092+1</f>
        <v>1090</v>
      </c>
      <c r="B1093" s="143" t="s">
        <v>1435</v>
      </c>
      <c r="C1093" s="144" t="s">
        <v>9049</v>
      </c>
      <c r="D1093" s="143" t="s">
        <v>5106</v>
      </c>
      <c r="E1093" s="143" t="s">
        <v>5586</v>
      </c>
      <c r="F1093" s="143" t="s">
        <v>6147</v>
      </c>
      <c r="G1093" s="143" t="s">
        <v>7512</v>
      </c>
      <c r="H1093" s="144" t="s">
        <v>4474</v>
      </c>
      <c r="I1093" s="160" t="s">
        <v>3009</v>
      </c>
    </row>
    <row r="1094" spans="1:9" ht="27.95" customHeight="1" x14ac:dyDescent="0.25">
      <c r="A1094" s="139">
        <f t="shared" si="17"/>
        <v>1091</v>
      </c>
      <c r="B1094" s="140" t="s">
        <v>1436</v>
      </c>
      <c r="C1094" s="151" t="s">
        <v>9050</v>
      </c>
      <c r="D1094" s="140" t="s">
        <v>5088</v>
      </c>
      <c r="E1094" s="140" t="s">
        <v>5101</v>
      </c>
      <c r="F1094" s="140" t="s">
        <v>6148</v>
      </c>
      <c r="G1094" s="140" t="s">
        <v>7513</v>
      </c>
      <c r="H1094" s="151" t="s">
        <v>4475</v>
      </c>
      <c r="I1094" s="161" t="s">
        <v>3010</v>
      </c>
    </row>
    <row r="1095" spans="1:9" ht="27.95" customHeight="1" x14ac:dyDescent="0.25">
      <c r="A1095" s="145">
        <f t="shared" si="17"/>
        <v>1092</v>
      </c>
      <c r="B1095" s="146" t="s">
        <v>1437</v>
      </c>
      <c r="C1095" s="147" t="s">
        <v>9050</v>
      </c>
      <c r="D1095" s="146" t="s">
        <v>5088</v>
      </c>
      <c r="E1095" s="146" t="s">
        <v>5101</v>
      </c>
      <c r="F1095" s="146" t="s">
        <v>6148</v>
      </c>
      <c r="G1095" s="146" t="s">
        <v>7513</v>
      </c>
      <c r="H1095" s="147" t="s">
        <v>4476</v>
      </c>
      <c r="I1095" s="157" t="s">
        <v>3011</v>
      </c>
    </row>
    <row r="1096" spans="1:9" ht="27.95" customHeight="1" x14ac:dyDescent="0.25">
      <c r="A1096" s="148">
        <f t="shared" si="17"/>
        <v>1093</v>
      </c>
      <c r="B1096" s="149" t="s">
        <v>1438</v>
      </c>
      <c r="C1096" s="150" t="s">
        <v>9051</v>
      </c>
      <c r="D1096" s="149" t="s">
        <v>5088</v>
      </c>
      <c r="E1096" s="149" t="s">
        <v>5101</v>
      </c>
      <c r="F1096" s="149" t="s">
        <v>6149</v>
      </c>
      <c r="G1096" s="149" t="s">
        <v>7514</v>
      </c>
      <c r="H1096" s="150" t="s">
        <v>4477</v>
      </c>
      <c r="I1096" s="158" t="s">
        <v>3012</v>
      </c>
    </row>
    <row r="1097" spans="1:9" ht="27.95" customHeight="1" x14ac:dyDescent="0.25">
      <c r="A1097" s="130">
        <f t="shared" si="17"/>
        <v>1094</v>
      </c>
      <c r="B1097" s="131" t="s">
        <v>1439</v>
      </c>
      <c r="C1097" s="132" t="s">
        <v>9051</v>
      </c>
      <c r="D1097" s="131" t="s">
        <v>5088</v>
      </c>
      <c r="E1097" s="131" t="s">
        <v>5101</v>
      </c>
      <c r="F1097" s="131" t="s">
        <v>6149</v>
      </c>
      <c r="G1097" s="131" t="s">
        <v>7514</v>
      </c>
      <c r="H1097" s="132" t="s">
        <v>4478</v>
      </c>
      <c r="I1097" s="159" t="s">
        <v>3013</v>
      </c>
    </row>
    <row r="1098" spans="1:9" ht="27.95" customHeight="1" x14ac:dyDescent="0.25">
      <c r="A1098" s="142">
        <f t="shared" si="17"/>
        <v>1095</v>
      </c>
      <c r="B1098" s="143" t="s">
        <v>1440</v>
      </c>
      <c r="C1098" s="144" t="s">
        <v>9052</v>
      </c>
      <c r="D1098" s="143" t="s">
        <v>5153</v>
      </c>
      <c r="E1098" s="143" t="s">
        <v>5254</v>
      </c>
      <c r="F1098" s="143" t="s">
        <v>6150</v>
      </c>
      <c r="G1098" s="143" t="s">
        <v>7515</v>
      </c>
      <c r="H1098" s="144" t="s">
        <v>4479</v>
      </c>
      <c r="I1098" s="160"/>
    </row>
    <row r="1099" spans="1:9" ht="27.95" customHeight="1" x14ac:dyDescent="0.25">
      <c r="A1099" s="139">
        <f t="shared" si="17"/>
        <v>1096</v>
      </c>
      <c r="B1099" s="140" t="s">
        <v>1441</v>
      </c>
      <c r="C1099" s="151" t="s">
        <v>9053</v>
      </c>
      <c r="D1099" s="140" t="s">
        <v>5153</v>
      </c>
      <c r="E1099" s="140" t="s">
        <v>5245</v>
      </c>
      <c r="F1099" s="140" t="s">
        <v>6150</v>
      </c>
      <c r="G1099" s="140" t="s">
        <v>7515</v>
      </c>
      <c r="H1099" s="151" t="s">
        <v>4480</v>
      </c>
      <c r="I1099" s="161" t="s">
        <v>3014</v>
      </c>
    </row>
    <row r="1100" spans="1:9" ht="27.95" customHeight="1" x14ac:dyDescent="0.25">
      <c r="A1100" s="145">
        <f t="shared" si="17"/>
        <v>1097</v>
      </c>
      <c r="B1100" s="146" t="s">
        <v>1442</v>
      </c>
      <c r="C1100" s="147" t="s">
        <v>9054</v>
      </c>
      <c r="D1100" s="146" t="s">
        <v>5172</v>
      </c>
      <c r="E1100" s="146" t="s">
        <v>5247</v>
      </c>
      <c r="F1100" s="146" t="s">
        <v>6151</v>
      </c>
      <c r="G1100" s="146" t="s">
        <v>7516</v>
      </c>
      <c r="H1100" s="147" t="s">
        <v>4481</v>
      </c>
      <c r="I1100" s="157" t="s">
        <v>3015</v>
      </c>
    </row>
    <row r="1101" spans="1:9" ht="27.95" customHeight="1" x14ac:dyDescent="0.25">
      <c r="A1101" s="148">
        <f t="shared" si="17"/>
        <v>1098</v>
      </c>
      <c r="B1101" s="149" t="s">
        <v>1443</v>
      </c>
      <c r="C1101" s="150" t="s">
        <v>9055</v>
      </c>
      <c r="D1101" s="149" t="s">
        <v>5106</v>
      </c>
      <c r="E1101" s="149" t="s">
        <v>5107</v>
      </c>
      <c r="F1101" s="149" t="s">
        <v>6152</v>
      </c>
      <c r="G1101" s="149" t="s">
        <v>7517</v>
      </c>
      <c r="H1101" s="150" t="s">
        <v>4482</v>
      </c>
      <c r="I1101" s="158" t="s">
        <v>3016</v>
      </c>
    </row>
    <row r="1102" spans="1:9" ht="27.95" customHeight="1" x14ac:dyDescent="0.25">
      <c r="A1102" s="130">
        <f t="shared" si="17"/>
        <v>1099</v>
      </c>
      <c r="B1102" s="131" t="s">
        <v>1444</v>
      </c>
      <c r="C1102" s="132" t="s">
        <v>9056</v>
      </c>
      <c r="D1102" s="131" t="s">
        <v>5330</v>
      </c>
      <c r="E1102" s="131" t="s">
        <v>5331</v>
      </c>
      <c r="F1102" s="131" t="s">
        <v>6153</v>
      </c>
      <c r="G1102" s="131" t="s">
        <v>7518</v>
      </c>
      <c r="H1102" s="132" t="s">
        <v>4483</v>
      </c>
      <c r="I1102" s="159" t="s">
        <v>3017</v>
      </c>
    </row>
    <row r="1103" spans="1:9" ht="27.95" customHeight="1" x14ac:dyDescent="0.25">
      <c r="A1103" s="142">
        <f t="shared" si="17"/>
        <v>1100</v>
      </c>
      <c r="B1103" s="143" t="s">
        <v>1445</v>
      </c>
      <c r="C1103" s="144" t="s">
        <v>9057</v>
      </c>
      <c r="D1103" s="143" t="s">
        <v>5066</v>
      </c>
      <c r="E1103" s="143" t="s">
        <v>5741</v>
      </c>
      <c r="F1103" s="143" t="s">
        <v>6154</v>
      </c>
      <c r="G1103" s="143" t="s">
        <v>7519</v>
      </c>
      <c r="H1103" s="144" t="s">
        <v>4484</v>
      </c>
      <c r="I1103" s="160" t="s">
        <v>3018</v>
      </c>
    </row>
    <row r="1104" spans="1:9" ht="27.95" customHeight="1" x14ac:dyDescent="0.25">
      <c r="A1104" s="139">
        <f t="shared" si="17"/>
        <v>1101</v>
      </c>
      <c r="B1104" s="140" t="s">
        <v>1446</v>
      </c>
      <c r="C1104" s="151" t="s">
        <v>9058</v>
      </c>
      <c r="D1104" s="140" t="s">
        <v>5074</v>
      </c>
      <c r="E1104" s="140" t="s">
        <v>5162</v>
      </c>
      <c r="F1104" s="140" t="s">
        <v>6155</v>
      </c>
      <c r="G1104" s="140" t="s">
        <v>7520</v>
      </c>
      <c r="H1104" s="151" t="s">
        <v>4485</v>
      </c>
      <c r="I1104" s="161" t="s">
        <v>3019</v>
      </c>
    </row>
    <row r="1105" spans="1:9" ht="27.95" customHeight="1" x14ac:dyDescent="0.25">
      <c r="A1105" s="145">
        <f t="shared" si="17"/>
        <v>1102</v>
      </c>
      <c r="B1105" s="146" t="s">
        <v>1447</v>
      </c>
      <c r="C1105" s="147" t="s">
        <v>9059</v>
      </c>
      <c r="D1105" s="146" t="s">
        <v>5082</v>
      </c>
      <c r="E1105" s="146" t="s">
        <v>5322</v>
      </c>
      <c r="F1105" s="146" t="s">
        <v>6156</v>
      </c>
      <c r="G1105" s="146" t="s">
        <v>7521</v>
      </c>
      <c r="H1105" s="147" t="s">
        <v>4486</v>
      </c>
      <c r="I1105" s="157" t="s">
        <v>3020</v>
      </c>
    </row>
    <row r="1106" spans="1:9" ht="27.95" customHeight="1" x14ac:dyDescent="0.25">
      <c r="A1106" s="148">
        <f t="shared" si="17"/>
        <v>1103</v>
      </c>
      <c r="B1106" s="149" t="s">
        <v>1448</v>
      </c>
      <c r="C1106" s="150" t="s">
        <v>9060</v>
      </c>
      <c r="D1106" s="149" t="s">
        <v>5137</v>
      </c>
      <c r="E1106" s="149" t="s">
        <v>5646</v>
      </c>
      <c r="F1106" s="149" t="s">
        <v>6157</v>
      </c>
      <c r="G1106" s="149" t="s">
        <v>7522</v>
      </c>
      <c r="H1106" s="150"/>
      <c r="I1106" s="158"/>
    </row>
    <row r="1107" spans="1:9" ht="27.95" customHeight="1" x14ac:dyDescent="0.25">
      <c r="A1107" s="130">
        <f t="shared" si="17"/>
        <v>1104</v>
      </c>
      <c r="B1107" s="131" t="s">
        <v>1449</v>
      </c>
      <c r="C1107" s="132" t="s">
        <v>9061</v>
      </c>
      <c r="D1107" s="131" t="s">
        <v>5172</v>
      </c>
      <c r="E1107" s="131" t="s">
        <v>5286</v>
      </c>
      <c r="F1107" s="131" t="s">
        <v>6158</v>
      </c>
      <c r="G1107" s="131" t="s">
        <v>7523</v>
      </c>
      <c r="H1107" s="132" t="s">
        <v>4487</v>
      </c>
      <c r="I1107" s="159" t="s">
        <v>3021</v>
      </c>
    </row>
    <row r="1108" spans="1:9" ht="27.95" customHeight="1" x14ac:dyDescent="0.25">
      <c r="A1108" s="142">
        <f t="shared" si="17"/>
        <v>1105</v>
      </c>
      <c r="B1108" s="143" t="s">
        <v>1450</v>
      </c>
      <c r="C1108" s="144" t="s">
        <v>9062</v>
      </c>
      <c r="D1108" s="143" t="s">
        <v>5126</v>
      </c>
      <c r="E1108" s="143" t="s">
        <v>5542</v>
      </c>
      <c r="F1108" s="143" t="s">
        <v>6159</v>
      </c>
      <c r="G1108" s="143" t="s">
        <v>7524</v>
      </c>
      <c r="H1108" s="144"/>
      <c r="I1108" s="160"/>
    </row>
    <row r="1109" spans="1:9" ht="27.95" customHeight="1" x14ac:dyDescent="0.25">
      <c r="A1109" s="139">
        <f t="shared" si="17"/>
        <v>1106</v>
      </c>
      <c r="B1109" s="140" t="s">
        <v>1451</v>
      </c>
      <c r="C1109" s="151" t="s">
        <v>9063</v>
      </c>
      <c r="D1109" s="140" t="s">
        <v>5077</v>
      </c>
      <c r="E1109" s="140" t="s">
        <v>5077</v>
      </c>
      <c r="F1109" s="140" t="s">
        <v>6159</v>
      </c>
      <c r="G1109" s="140" t="s">
        <v>7524</v>
      </c>
      <c r="H1109" s="151" t="s">
        <v>4488</v>
      </c>
      <c r="I1109" s="161" t="s">
        <v>3022</v>
      </c>
    </row>
    <row r="1110" spans="1:9" ht="27.95" customHeight="1" x14ac:dyDescent="0.25">
      <c r="A1110" s="145">
        <f t="shared" si="17"/>
        <v>1107</v>
      </c>
      <c r="B1110" s="146" t="s">
        <v>1452</v>
      </c>
      <c r="C1110" s="147" t="s">
        <v>9064</v>
      </c>
      <c r="D1110" s="146" t="s">
        <v>5168</v>
      </c>
      <c r="E1110" s="146" t="s">
        <v>5554</v>
      </c>
      <c r="F1110" s="146" t="s">
        <v>6159</v>
      </c>
      <c r="G1110" s="146" t="s">
        <v>7524</v>
      </c>
      <c r="H1110" s="147" t="s">
        <v>4489</v>
      </c>
      <c r="I1110" s="157" t="s">
        <v>3023</v>
      </c>
    </row>
    <row r="1111" spans="1:9" ht="27.95" customHeight="1" x14ac:dyDescent="0.25">
      <c r="A1111" s="148">
        <f t="shared" si="17"/>
        <v>1108</v>
      </c>
      <c r="B1111" s="149" t="s">
        <v>1453</v>
      </c>
      <c r="C1111" s="150" t="s">
        <v>9065</v>
      </c>
      <c r="D1111" s="149" t="s">
        <v>5088</v>
      </c>
      <c r="E1111" s="149" t="s">
        <v>5164</v>
      </c>
      <c r="F1111" s="149" t="s">
        <v>6160</v>
      </c>
      <c r="G1111" s="149" t="s">
        <v>7525</v>
      </c>
      <c r="H1111" s="150" t="s">
        <v>4490</v>
      </c>
      <c r="I1111" s="158" t="s">
        <v>3024</v>
      </c>
    </row>
    <row r="1112" spans="1:9" ht="27.95" customHeight="1" x14ac:dyDescent="0.25">
      <c r="A1112" s="130">
        <f t="shared" si="17"/>
        <v>1109</v>
      </c>
      <c r="B1112" s="131" t="s">
        <v>1454</v>
      </c>
      <c r="C1112" s="132" t="s">
        <v>9066</v>
      </c>
      <c r="D1112" s="131" t="s">
        <v>5088</v>
      </c>
      <c r="E1112" s="131" t="s">
        <v>5229</v>
      </c>
      <c r="F1112" s="131" t="s">
        <v>6161</v>
      </c>
      <c r="G1112" s="131" t="s">
        <v>7526</v>
      </c>
      <c r="H1112" s="132" t="s">
        <v>4491</v>
      </c>
      <c r="I1112" s="159" t="s">
        <v>3025</v>
      </c>
    </row>
    <row r="1113" spans="1:9" ht="27.95" customHeight="1" x14ac:dyDescent="0.25">
      <c r="A1113" s="142">
        <f t="shared" si="17"/>
        <v>1110</v>
      </c>
      <c r="B1113" s="143" t="s">
        <v>1455</v>
      </c>
      <c r="C1113" s="144" t="s">
        <v>9067</v>
      </c>
      <c r="D1113" s="143" t="s">
        <v>5126</v>
      </c>
      <c r="E1113" s="143" t="s">
        <v>5542</v>
      </c>
      <c r="F1113" s="143" t="s">
        <v>6162</v>
      </c>
      <c r="G1113" s="143" t="s">
        <v>7527</v>
      </c>
      <c r="H1113" s="144"/>
      <c r="I1113" s="160"/>
    </row>
    <row r="1114" spans="1:9" ht="27.95" customHeight="1" x14ac:dyDescent="0.25">
      <c r="A1114" s="139">
        <f t="shared" si="17"/>
        <v>1111</v>
      </c>
      <c r="B1114" s="140" t="s">
        <v>1456</v>
      </c>
      <c r="C1114" s="151" t="s">
        <v>9068</v>
      </c>
      <c r="D1114" s="140" t="s">
        <v>5172</v>
      </c>
      <c r="E1114" s="140" t="s">
        <v>5417</v>
      </c>
      <c r="F1114" s="140" t="s">
        <v>6163</v>
      </c>
      <c r="G1114" s="140" t="s">
        <v>7528</v>
      </c>
      <c r="H1114" s="151" t="s">
        <v>4492</v>
      </c>
      <c r="I1114" s="161" t="s">
        <v>3026</v>
      </c>
    </row>
    <row r="1115" spans="1:9" ht="27.95" customHeight="1" x14ac:dyDescent="0.25">
      <c r="A1115" s="145">
        <f t="shared" si="17"/>
        <v>1112</v>
      </c>
      <c r="B1115" s="146" t="s">
        <v>1457</v>
      </c>
      <c r="C1115" s="147" t="s">
        <v>9069</v>
      </c>
      <c r="D1115" s="146" t="s">
        <v>5172</v>
      </c>
      <c r="E1115" s="146" t="s">
        <v>6164</v>
      </c>
      <c r="F1115" s="146" t="s">
        <v>6165</v>
      </c>
      <c r="G1115" s="146" t="s">
        <v>7529</v>
      </c>
      <c r="H1115" s="147" t="s">
        <v>4493</v>
      </c>
      <c r="I1115" s="157" t="s">
        <v>3027</v>
      </c>
    </row>
    <row r="1116" spans="1:9" ht="27.95" customHeight="1" x14ac:dyDescent="0.25">
      <c r="A1116" s="148">
        <f t="shared" si="17"/>
        <v>1113</v>
      </c>
      <c r="B1116" s="149" t="s">
        <v>1458</v>
      </c>
      <c r="C1116" s="150" t="s">
        <v>9070</v>
      </c>
      <c r="D1116" s="149" t="s">
        <v>5126</v>
      </c>
      <c r="E1116" s="149" t="s">
        <v>5126</v>
      </c>
      <c r="F1116" s="149" t="s">
        <v>6166</v>
      </c>
      <c r="G1116" s="149" t="s">
        <v>7530</v>
      </c>
      <c r="H1116" s="150" t="s">
        <v>4494</v>
      </c>
      <c r="I1116" s="158" t="s">
        <v>3028</v>
      </c>
    </row>
    <row r="1117" spans="1:9" ht="27.95" customHeight="1" x14ac:dyDescent="0.25">
      <c r="A1117" s="130">
        <f t="shared" si="17"/>
        <v>1114</v>
      </c>
      <c r="B1117" s="131" t="s">
        <v>1459</v>
      </c>
      <c r="C1117" s="132" t="s">
        <v>9071</v>
      </c>
      <c r="D1117" s="131" t="s">
        <v>5126</v>
      </c>
      <c r="E1117" s="131" t="s">
        <v>5198</v>
      </c>
      <c r="F1117" s="131" t="s">
        <v>6167</v>
      </c>
      <c r="G1117" s="131" t="s">
        <v>7531</v>
      </c>
      <c r="H1117" s="132" t="s">
        <v>4495</v>
      </c>
      <c r="I1117" s="159" t="s">
        <v>3029</v>
      </c>
    </row>
    <row r="1118" spans="1:9" ht="27.95" customHeight="1" x14ac:dyDescent="0.25">
      <c r="A1118" s="142">
        <f t="shared" si="17"/>
        <v>1115</v>
      </c>
      <c r="B1118" s="143" t="s">
        <v>1460</v>
      </c>
      <c r="C1118" s="144" t="s">
        <v>9072</v>
      </c>
      <c r="D1118" s="143" t="s">
        <v>5060</v>
      </c>
      <c r="E1118" s="143" t="s">
        <v>5438</v>
      </c>
      <c r="F1118" s="143" t="s">
        <v>6167</v>
      </c>
      <c r="G1118" s="143" t="s">
        <v>7531</v>
      </c>
      <c r="H1118" s="144" t="s">
        <v>4496</v>
      </c>
      <c r="I1118" s="160" t="s">
        <v>3030</v>
      </c>
    </row>
    <row r="1119" spans="1:9" ht="27.95" customHeight="1" x14ac:dyDescent="0.25">
      <c r="A1119" s="139">
        <f t="shared" si="17"/>
        <v>1116</v>
      </c>
      <c r="B1119" s="140" t="s">
        <v>1461</v>
      </c>
      <c r="C1119" s="151" t="s">
        <v>9073</v>
      </c>
      <c r="D1119" s="140" t="s">
        <v>5200</v>
      </c>
      <c r="E1119" s="140" t="s">
        <v>5434</v>
      </c>
      <c r="F1119" s="140" t="s">
        <v>6168</v>
      </c>
      <c r="G1119" s="140" t="s">
        <v>7532</v>
      </c>
      <c r="H1119" s="151"/>
      <c r="I1119" s="161"/>
    </row>
    <row r="1120" spans="1:9" ht="27.95" customHeight="1" x14ac:dyDescent="0.25">
      <c r="A1120" s="145">
        <f t="shared" si="17"/>
        <v>1117</v>
      </c>
      <c r="B1120" s="146" t="s">
        <v>1462</v>
      </c>
      <c r="C1120" s="147" t="s">
        <v>9074</v>
      </c>
      <c r="D1120" s="146" t="s">
        <v>5137</v>
      </c>
      <c r="E1120" s="146" t="s">
        <v>5646</v>
      </c>
      <c r="F1120" s="146" t="s">
        <v>6169</v>
      </c>
      <c r="G1120" s="146" t="s">
        <v>7533</v>
      </c>
      <c r="H1120" s="147" t="s">
        <v>4497</v>
      </c>
      <c r="I1120" s="157" t="s">
        <v>3031</v>
      </c>
    </row>
    <row r="1121" spans="1:9" ht="27.95" customHeight="1" x14ac:dyDescent="0.25">
      <c r="A1121" s="148">
        <f t="shared" si="17"/>
        <v>1118</v>
      </c>
      <c r="B1121" s="149" t="s">
        <v>1463</v>
      </c>
      <c r="C1121" s="150" t="s">
        <v>9075</v>
      </c>
      <c r="D1121" s="149" t="s">
        <v>5200</v>
      </c>
      <c r="E1121" s="149" t="s">
        <v>5295</v>
      </c>
      <c r="F1121" s="149" t="s">
        <v>6170</v>
      </c>
      <c r="G1121" s="149" t="s">
        <v>7534</v>
      </c>
      <c r="H1121" s="150" t="s">
        <v>4498</v>
      </c>
      <c r="I1121" s="158" t="s">
        <v>3032</v>
      </c>
    </row>
    <row r="1122" spans="1:9" ht="27.95" customHeight="1" x14ac:dyDescent="0.25">
      <c r="A1122" s="130">
        <f t="shared" si="17"/>
        <v>1119</v>
      </c>
      <c r="B1122" s="131" t="s">
        <v>1464</v>
      </c>
      <c r="C1122" s="132" t="s">
        <v>9076</v>
      </c>
      <c r="D1122" s="131" t="s">
        <v>5109</v>
      </c>
      <c r="E1122" s="131" t="s">
        <v>6171</v>
      </c>
      <c r="F1122" s="131" t="s">
        <v>6170</v>
      </c>
      <c r="G1122" s="131" t="s">
        <v>7534</v>
      </c>
      <c r="H1122" s="132" t="s">
        <v>4499</v>
      </c>
      <c r="I1122" s="159" t="s">
        <v>3033</v>
      </c>
    </row>
    <row r="1123" spans="1:9" ht="27.95" customHeight="1" x14ac:dyDescent="0.25">
      <c r="A1123" s="142">
        <f t="shared" si="17"/>
        <v>1120</v>
      </c>
      <c r="B1123" s="143" t="s">
        <v>1465</v>
      </c>
      <c r="C1123" s="144" t="s">
        <v>9077</v>
      </c>
      <c r="D1123" s="143" t="s">
        <v>5074</v>
      </c>
      <c r="E1123" s="143" t="s">
        <v>5225</v>
      </c>
      <c r="F1123" s="143" t="s">
        <v>6170</v>
      </c>
      <c r="G1123" s="143" t="s">
        <v>7534</v>
      </c>
      <c r="H1123" s="144"/>
      <c r="I1123" s="160"/>
    </row>
    <row r="1124" spans="1:9" ht="27.95" customHeight="1" x14ac:dyDescent="0.25">
      <c r="A1124" s="139">
        <f t="shared" si="17"/>
        <v>1121</v>
      </c>
      <c r="B1124" s="140" t="s">
        <v>1466</v>
      </c>
      <c r="C1124" s="151" t="s">
        <v>9078</v>
      </c>
      <c r="D1124" s="140" t="s">
        <v>5330</v>
      </c>
      <c r="E1124" s="140" t="s">
        <v>5331</v>
      </c>
      <c r="F1124" s="140" t="s">
        <v>6170</v>
      </c>
      <c r="G1124" s="140" t="s">
        <v>7534</v>
      </c>
      <c r="H1124" s="151" t="s">
        <v>4500</v>
      </c>
      <c r="I1124" s="161" t="s">
        <v>3034</v>
      </c>
    </row>
    <row r="1125" spans="1:9" ht="27.95" customHeight="1" x14ac:dyDescent="0.25">
      <c r="A1125" s="145">
        <f t="shared" si="17"/>
        <v>1122</v>
      </c>
      <c r="B1125" s="146" t="s">
        <v>1467</v>
      </c>
      <c r="C1125" s="147" t="s">
        <v>9078</v>
      </c>
      <c r="D1125" s="146" t="s">
        <v>5330</v>
      </c>
      <c r="E1125" s="146" t="s">
        <v>5331</v>
      </c>
      <c r="F1125" s="146" t="s">
        <v>6170</v>
      </c>
      <c r="G1125" s="146" t="s">
        <v>7534</v>
      </c>
      <c r="H1125" s="147" t="s">
        <v>4501</v>
      </c>
      <c r="I1125" s="157" t="s">
        <v>3035</v>
      </c>
    </row>
    <row r="1126" spans="1:9" ht="27.95" customHeight="1" x14ac:dyDescent="0.25">
      <c r="A1126" s="148">
        <f t="shared" si="17"/>
        <v>1123</v>
      </c>
      <c r="B1126" s="149" t="s">
        <v>1468</v>
      </c>
      <c r="C1126" s="150" t="s">
        <v>9079</v>
      </c>
      <c r="D1126" s="149" t="s">
        <v>5063</v>
      </c>
      <c r="E1126" s="149" t="s">
        <v>5069</v>
      </c>
      <c r="F1126" s="149" t="s">
        <v>6172</v>
      </c>
      <c r="G1126" s="149" t="s">
        <v>7535</v>
      </c>
      <c r="H1126" s="150" t="s">
        <v>4502</v>
      </c>
      <c r="I1126" s="158" t="s">
        <v>3036</v>
      </c>
    </row>
    <row r="1127" spans="1:9" ht="27.95" customHeight="1" x14ac:dyDescent="0.25">
      <c r="A1127" s="130">
        <f t="shared" si="17"/>
        <v>1124</v>
      </c>
      <c r="B1127" s="131" t="s">
        <v>1469</v>
      </c>
      <c r="C1127" s="132" t="s">
        <v>9080</v>
      </c>
      <c r="D1127" s="131" t="s">
        <v>5126</v>
      </c>
      <c r="E1127" s="131" t="s">
        <v>5542</v>
      </c>
      <c r="F1127" s="131" t="s">
        <v>6173</v>
      </c>
      <c r="G1127" s="131" t="s">
        <v>7536</v>
      </c>
      <c r="H1127" s="132"/>
      <c r="I1127" s="159"/>
    </row>
    <row r="1128" spans="1:9" ht="27.95" customHeight="1" x14ac:dyDescent="0.25">
      <c r="A1128" s="142">
        <f t="shared" si="17"/>
        <v>1125</v>
      </c>
      <c r="B1128" s="143" t="s">
        <v>1470</v>
      </c>
      <c r="C1128" s="144" t="s">
        <v>9081</v>
      </c>
      <c r="D1128" s="143" t="s">
        <v>5172</v>
      </c>
      <c r="E1128" s="143" t="s">
        <v>5247</v>
      </c>
      <c r="F1128" s="143" t="s">
        <v>6174</v>
      </c>
      <c r="G1128" s="143" t="s">
        <v>7537</v>
      </c>
      <c r="H1128" s="144" t="s">
        <v>4503</v>
      </c>
      <c r="I1128" s="160" t="s">
        <v>3037</v>
      </c>
    </row>
    <row r="1129" spans="1:9" ht="27.95" customHeight="1" x14ac:dyDescent="0.25">
      <c r="A1129" s="139">
        <f t="shared" si="17"/>
        <v>1126</v>
      </c>
      <c r="B1129" s="140" t="s">
        <v>1471</v>
      </c>
      <c r="C1129" s="151" t="s">
        <v>9082</v>
      </c>
      <c r="D1129" s="140" t="s">
        <v>5060</v>
      </c>
      <c r="E1129" s="140" t="s">
        <v>5353</v>
      </c>
      <c r="F1129" s="140" t="s">
        <v>6175</v>
      </c>
      <c r="G1129" s="140" t="s">
        <v>7538</v>
      </c>
      <c r="H1129" s="151" t="s">
        <v>4504</v>
      </c>
      <c r="I1129" s="161" t="s">
        <v>3038</v>
      </c>
    </row>
    <row r="1130" spans="1:9" ht="27.95" customHeight="1" x14ac:dyDescent="0.25">
      <c r="A1130" s="145">
        <f t="shared" si="17"/>
        <v>1127</v>
      </c>
      <c r="B1130" s="146" t="s">
        <v>1472</v>
      </c>
      <c r="C1130" s="147" t="s">
        <v>9083</v>
      </c>
      <c r="D1130" s="146" t="s">
        <v>5060</v>
      </c>
      <c r="E1130" s="146" t="s">
        <v>5238</v>
      </c>
      <c r="F1130" s="146" t="s">
        <v>6176</v>
      </c>
      <c r="G1130" s="146" t="s">
        <v>7539</v>
      </c>
      <c r="H1130" s="147" t="s">
        <v>4505</v>
      </c>
      <c r="I1130" s="157"/>
    </row>
    <row r="1131" spans="1:9" ht="27.95" customHeight="1" x14ac:dyDescent="0.25">
      <c r="A1131" s="148">
        <f t="shared" si="17"/>
        <v>1128</v>
      </c>
      <c r="B1131" s="149" t="s">
        <v>1473</v>
      </c>
      <c r="C1131" s="150" t="s">
        <v>9084</v>
      </c>
      <c r="D1131" s="149" t="s">
        <v>5368</v>
      </c>
      <c r="E1131" s="149" t="s">
        <v>5368</v>
      </c>
      <c r="F1131" s="149" t="s">
        <v>6177</v>
      </c>
      <c r="G1131" s="149" t="s">
        <v>7540</v>
      </c>
      <c r="H1131" s="150"/>
      <c r="I1131" s="158"/>
    </row>
    <row r="1132" spans="1:9" ht="27.95" customHeight="1" x14ac:dyDescent="0.25">
      <c r="A1132" s="130">
        <f t="shared" si="17"/>
        <v>1129</v>
      </c>
      <c r="B1132" s="131" t="s">
        <v>1474</v>
      </c>
      <c r="C1132" s="132" t="s">
        <v>9085</v>
      </c>
      <c r="D1132" s="131" t="s">
        <v>5060</v>
      </c>
      <c r="E1132" s="131" t="s">
        <v>5060</v>
      </c>
      <c r="F1132" s="131" t="s">
        <v>6178</v>
      </c>
      <c r="G1132" s="131" t="s">
        <v>7541</v>
      </c>
      <c r="H1132" s="132" t="s">
        <v>4506</v>
      </c>
      <c r="I1132" s="159" t="s">
        <v>3039</v>
      </c>
    </row>
    <row r="1133" spans="1:9" ht="27.95" customHeight="1" x14ac:dyDescent="0.25">
      <c r="A1133" s="142">
        <f t="shared" si="17"/>
        <v>1130</v>
      </c>
      <c r="B1133" s="143" t="s">
        <v>1475</v>
      </c>
      <c r="C1133" s="144" t="s">
        <v>9086</v>
      </c>
      <c r="D1133" s="143" t="s">
        <v>5200</v>
      </c>
      <c r="E1133" s="143" t="s">
        <v>5214</v>
      </c>
      <c r="F1133" s="143" t="s">
        <v>6179</v>
      </c>
      <c r="G1133" s="143" t="s">
        <v>7542</v>
      </c>
      <c r="H1133" s="144" t="s">
        <v>4507</v>
      </c>
      <c r="I1133" s="160" t="s">
        <v>3040</v>
      </c>
    </row>
    <row r="1134" spans="1:9" ht="27.95" customHeight="1" x14ac:dyDescent="0.25">
      <c r="A1134" s="139">
        <f t="shared" si="17"/>
        <v>1131</v>
      </c>
      <c r="B1134" s="140" t="s">
        <v>1476</v>
      </c>
      <c r="C1134" s="151" t="s">
        <v>9087</v>
      </c>
      <c r="D1134" s="140" t="s">
        <v>5074</v>
      </c>
      <c r="E1134" s="140" t="s">
        <v>5453</v>
      </c>
      <c r="F1134" s="140" t="s">
        <v>6180</v>
      </c>
      <c r="G1134" s="140" t="s">
        <v>7543</v>
      </c>
      <c r="H1134" s="151" t="s">
        <v>4508</v>
      </c>
      <c r="I1134" s="161" t="s">
        <v>3041</v>
      </c>
    </row>
    <row r="1135" spans="1:9" ht="27.95" customHeight="1" x14ac:dyDescent="0.25">
      <c r="A1135" s="145">
        <f t="shared" si="17"/>
        <v>1132</v>
      </c>
      <c r="B1135" s="146" t="s">
        <v>1477</v>
      </c>
      <c r="C1135" s="147" t="s">
        <v>9088</v>
      </c>
      <c r="D1135" s="146" t="s">
        <v>5088</v>
      </c>
      <c r="E1135" s="146" t="s">
        <v>5229</v>
      </c>
      <c r="F1135" s="146" t="s">
        <v>6181</v>
      </c>
      <c r="G1135" s="146" t="s">
        <v>7544</v>
      </c>
      <c r="H1135" s="147" t="s">
        <v>4509</v>
      </c>
      <c r="I1135" s="157" t="s">
        <v>2439</v>
      </c>
    </row>
    <row r="1136" spans="1:9" ht="27.95" customHeight="1" x14ac:dyDescent="0.25">
      <c r="A1136" s="148">
        <f t="shared" si="17"/>
        <v>1133</v>
      </c>
      <c r="B1136" s="149" t="s">
        <v>1478</v>
      </c>
      <c r="C1136" s="150" t="s">
        <v>9089</v>
      </c>
      <c r="D1136" s="149" t="s">
        <v>5077</v>
      </c>
      <c r="E1136" s="149" t="s">
        <v>5471</v>
      </c>
      <c r="F1136" s="149" t="s">
        <v>6182</v>
      </c>
      <c r="G1136" s="149" t="s">
        <v>7545</v>
      </c>
      <c r="H1136" s="150" t="s">
        <v>4510</v>
      </c>
      <c r="I1136" s="158" t="s">
        <v>3042</v>
      </c>
    </row>
    <row r="1137" spans="1:9" ht="27.95" customHeight="1" x14ac:dyDescent="0.25">
      <c r="A1137" s="130">
        <f t="shared" si="17"/>
        <v>1134</v>
      </c>
      <c r="B1137" s="131" t="s">
        <v>1479</v>
      </c>
      <c r="C1137" s="132" t="s">
        <v>9090</v>
      </c>
      <c r="D1137" s="131" t="s">
        <v>5172</v>
      </c>
      <c r="E1137" s="131" t="s">
        <v>5251</v>
      </c>
      <c r="F1137" s="131" t="s">
        <v>6183</v>
      </c>
      <c r="G1137" s="131" t="s">
        <v>7546</v>
      </c>
      <c r="H1137" s="132" t="s">
        <v>4511</v>
      </c>
      <c r="I1137" s="159" t="s">
        <v>3043</v>
      </c>
    </row>
    <row r="1138" spans="1:9" ht="27.95" customHeight="1" x14ac:dyDescent="0.25">
      <c r="A1138" s="142">
        <f t="shared" si="17"/>
        <v>1135</v>
      </c>
      <c r="B1138" s="143" t="s">
        <v>1480</v>
      </c>
      <c r="C1138" s="144" t="s">
        <v>9091</v>
      </c>
      <c r="D1138" s="143" t="s">
        <v>5088</v>
      </c>
      <c r="E1138" s="143" t="s">
        <v>5229</v>
      </c>
      <c r="F1138" s="143" t="s">
        <v>6184</v>
      </c>
      <c r="G1138" s="143" t="s">
        <v>7547</v>
      </c>
      <c r="H1138" s="144" t="s">
        <v>4512</v>
      </c>
      <c r="I1138" s="160" t="s">
        <v>3044</v>
      </c>
    </row>
    <row r="1139" spans="1:9" ht="27.95" customHeight="1" x14ac:dyDescent="0.25">
      <c r="A1139" s="139">
        <f t="shared" si="17"/>
        <v>1136</v>
      </c>
      <c r="B1139" s="140" t="s">
        <v>1481</v>
      </c>
      <c r="C1139" s="151" t="s">
        <v>9092</v>
      </c>
      <c r="D1139" s="140" t="s">
        <v>5126</v>
      </c>
      <c r="E1139" s="140" t="s">
        <v>5126</v>
      </c>
      <c r="F1139" s="140" t="s">
        <v>6184</v>
      </c>
      <c r="G1139" s="140" t="s">
        <v>7547</v>
      </c>
      <c r="H1139" s="151" t="s">
        <v>4513</v>
      </c>
      <c r="I1139" s="161" t="s">
        <v>3045</v>
      </c>
    </row>
    <row r="1140" spans="1:9" ht="27.95" customHeight="1" x14ac:dyDescent="0.25">
      <c r="A1140" s="145">
        <f t="shared" si="17"/>
        <v>1137</v>
      </c>
      <c r="B1140" s="146" t="s">
        <v>1482</v>
      </c>
      <c r="C1140" s="147" t="s">
        <v>9093</v>
      </c>
      <c r="D1140" s="146" t="s">
        <v>5200</v>
      </c>
      <c r="E1140" s="146" t="s">
        <v>5214</v>
      </c>
      <c r="F1140" s="146" t="s">
        <v>6185</v>
      </c>
      <c r="G1140" s="146" t="s">
        <v>7548</v>
      </c>
      <c r="H1140" s="147" t="s">
        <v>4514</v>
      </c>
      <c r="I1140" s="157" t="s">
        <v>3046</v>
      </c>
    </row>
    <row r="1141" spans="1:9" ht="27.95" customHeight="1" x14ac:dyDescent="0.25">
      <c r="A1141" s="148">
        <f t="shared" si="17"/>
        <v>1138</v>
      </c>
      <c r="B1141" s="149" t="s">
        <v>1483</v>
      </c>
      <c r="C1141" s="150" t="s">
        <v>9094</v>
      </c>
      <c r="D1141" s="149" t="s">
        <v>5112</v>
      </c>
      <c r="E1141" s="149" t="s">
        <v>5112</v>
      </c>
      <c r="F1141" s="149" t="s">
        <v>6186</v>
      </c>
      <c r="G1141" s="149" t="s">
        <v>7549</v>
      </c>
      <c r="H1141" s="150"/>
      <c r="I1141" s="158"/>
    </row>
    <row r="1142" spans="1:9" ht="27.95" customHeight="1" x14ac:dyDescent="0.25">
      <c r="A1142" s="130">
        <f t="shared" si="17"/>
        <v>1139</v>
      </c>
      <c r="B1142" s="131" t="s">
        <v>1484</v>
      </c>
      <c r="C1142" s="132" t="s">
        <v>9095</v>
      </c>
      <c r="D1142" s="131" t="s">
        <v>5074</v>
      </c>
      <c r="E1142" s="131" t="s">
        <v>5522</v>
      </c>
      <c r="F1142" s="131" t="s">
        <v>6187</v>
      </c>
      <c r="G1142" s="131" t="s">
        <v>7550</v>
      </c>
      <c r="H1142" s="132" t="s">
        <v>4515</v>
      </c>
      <c r="I1142" s="159" t="s">
        <v>3047</v>
      </c>
    </row>
    <row r="1143" spans="1:9" ht="27.95" customHeight="1" x14ac:dyDescent="0.25">
      <c r="A1143" s="142">
        <f t="shared" si="17"/>
        <v>1140</v>
      </c>
      <c r="B1143" s="143" t="s">
        <v>1485</v>
      </c>
      <c r="C1143" s="144" t="s">
        <v>9096</v>
      </c>
      <c r="D1143" s="143" t="s">
        <v>5168</v>
      </c>
      <c r="E1143" s="143" t="s">
        <v>5179</v>
      </c>
      <c r="F1143" s="143" t="s">
        <v>6188</v>
      </c>
      <c r="G1143" s="143" t="s">
        <v>7551</v>
      </c>
      <c r="H1143" s="144" t="s">
        <v>4516</v>
      </c>
      <c r="I1143" s="160" t="s">
        <v>2635</v>
      </c>
    </row>
    <row r="1144" spans="1:9" ht="27.95" customHeight="1" x14ac:dyDescent="0.25">
      <c r="A1144" s="139">
        <f t="shared" si="17"/>
        <v>1141</v>
      </c>
      <c r="B1144" s="140" t="s">
        <v>1486</v>
      </c>
      <c r="C1144" s="151" t="s">
        <v>9096</v>
      </c>
      <c r="D1144" s="140" t="s">
        <v>5168</v>
      </c>
      <c r="E1144" s="140" t="s">
        <v>5179</v>
      </c>
      <c r="F1144" s="140" t="s">
        <v>6188</v>
      </c>
      <c r="G1144" s="140" t="s">
        <v>7551</v>
      </c>
      <c r="H1144" s="151" t="s">
        <v>4517</v>
      </c>
      <c r="I1144" s="161" t="s">
        <v>3048</v>
      </c>
    </row>
    <row r="1145" spans="1:9" ht="27.95" customHeight="1" x14ac:dyDescent="0.25">
      <c r="A1145" s="145">
        <f t="shared" si="17"/>
        <v>1142</v>
      </c>
      <c r="B1145" s="146" t="s">
        <v>1487</v>
      </c>
      <c r="C1145" s="147" t="s">
        <v>9097</v>
      </c>
      <c r="D1145" s="146" t="s">
        <v>5200</v>
      </c>
      <c r="E1145" s="146" t="s">
        <v>5295</v>
      </c>
      <c r="F1145" s="146" t="s">
        <v>6188</v>
      </c>
      <c r="G1145" s="146" t="s">
        <v>7551</v>
      </c>
      <c r="H1145" s="147"/>
      <c r="I1145" s="157"/>
    </row>
    <row r="1146" spans="1:9" ht="27.95" customHeight="1" x14ac:dyDescent="0.25">
      <c r="A1146" s="148">
        <f t="shared" si="17"/>
        <v>1143</v>
      </c>
      <c r="B1146" s="149" t="s">
        <v>1488</v>
      </c>
      <c r="C1146" s="150" t="s">
        <v>9098</v>
      </c>
      <c r="D1146" s="149" t="s">
        <v>5071</v>
      </c>
      <c r="E1146" s="149" t="s">
        <v>5071</v>
      </c>
      <c r="F1146" s="149" t="s">
        <v>6188</v>
      </c>
      <c r="G1146" s="149" t="s">
        <v>7551</v>
      </c>
      <c r="H1146" s="150" t="s">
        <v>4518</v>
      </c>
      <c r="I1146" s="158" t="s">
        <v>3049</v>
      </c>
    </row>
    <row r="1147" spans="1:9" ht="27.95" customHeight="1" x14ac:dyDescent="0.25">
      <c r="A1147" s="130">
        <f t="shared" si="17"/>
        <v>1144</v>
      </c>
      <c r="B1147" s="131" t="s">
        <v>1489</v>
      </c>
      <c r="C1147" s="132" t="s">
        <v>9099</v>
      </c>
      <c r="D1147" s="131" t="s">
        <v>5082</v>
      </c>
      <c r="E1147" s="131" t="s">
        <v>5322</v>
      </c>
      <c r="F1147" s="131" t="s">
        <v>6189</v>
      </c>
      <c r="G1147" s="131" t="s">
        <v>7552</v>
      </c>
      <c r="H1147" s="132" t="s">
        <v>4519</v>
      </c>
      <c r="I1147" s="159" t="s">
        <v>3050</v>
      </c>
    </row>
    <row r="1148" spans="1:9" ht="27.95" customHeight="1" x14ac:dyDescent="0.25">
      <c r="A1148" s="142">
        <f t="shared" si="17"/>
        <v>1145</v>
      </c>
      <c r="B1148" s="143" t="s">
        <v>1490</v>
      </c>
      <c r="C1148" s="144" t="s">
        <v>9100</v>
      </c>
      <c r="D1148" s="143" t="s">
        <v>5106</v>
      </c>
      <c r="E1148" s="143" t="s">
        <v>5610</v>
      </c>
      <c r="F1148" s="143" t="s">
        <v>89</v>
      </c>
      <c r="G1148" s="143" t="s">
        <v>7553</v>
      </c>
      <c r="H1148" s="144"/>
      <c r="I1148" s="160"/>
    </row>
    <row r="1149" spans="1:9" ht="27.95" customHeight="1" x14ac:dyDescent="0.25">
      <c r="A1149" s="139">
        <f t="shared" si="17"/>
        <v>1146</v>
      </c>
      <c r="B1149" s="140" t="s">
        <v>1491</v>
      </c>
      <c r="C1149" s="151" t="s">
        <v>9101</v>
      </c>
      <c r="D1149" s="140" t="s">
        <v>5137</v>
      </c>
      <c r="E1149" s="140" t="s">
        <v>5137</v>
      </c>
      <c r="F1149" s="140" t="s">
        <v>6190</v>
      </c>
      <c r="G1149" s="140" t="s">
        <v>7554</v>
      </c>
      <c r="H1149" s="151" t="s">
        <v>4520</v>
      </c>
      <c r="I1149" s="161" t="s">
        <v>3051</v>
      </c>
    </row>
    <row r="1150" spans="1:9" ht="27.95" customHeight="1" x14ac:dyDescent="0.25">
      <c r="A1150" s="145">
        <f t="shared" si="17"/>
        <v>1147</v>
      </c>
      <c r="B1150" s="146" t="s">
        <v>1492</v>
      </c>
      <c r="C1150" s="147" t="s">
        <v>9102</v>
      </c>
      <c r="D1150" s="146" t="s">
        <v>5172</v>
      </c>
      <c r="E1150" s="146" t="s">
        <v>5432</v>
      </c>
      <c r="F1150" s="146" t="s">
        <v>6191</v>
      </c>
      <c r="G1150" s="146" t="s">
        <v>7555</v>
      </c>
      <c r="H1150" s="147" t="s">
        <v>4521</v>
      </c>
      <c r="I1150" s="157" t="s">
        <v>3052</v>
      </c>
    </row>
    <row r="1151" spans="1:9" ht="27.95" customHeight="1" x14ac:dyDescent="0.25">
      <c r="A1151" s="148">
        <f t="shared" si="17"/>
        <v>1148</v>
      </c>
      <c r="B1151" s="149" t="s">
        <v>1493</v>
      </c>
      <c r="C1151" s="150" t="s">
        <v>9103</v>
      </c>
      <c r="D1151" s="149" t="s">
        <v>5082</v>
      </c>
      <c r="E1151" s="149" t="s">
        <v>5083</v>
      </c>
      <c r="F1151" s="149" t="s">
        <v>6192</v>
      </c>
      <c r="G1151" s="149" t="s">
        <v>7556</v>
      </c>
      <c r="H1151" s="150" t="s">
        <v>4522</v>
      </c>
      <c r="I1151" s="158" t="s">
        <v>3053</v>
      </c>
    </row>
    <row r="1152" spans="1:9" ht="27.95" customHeight="1" x14ac:dyDescent="0.25">
      <c r="A1152" s="130">
        <f t="shared" si="17"/>
        <v>1149</v>
      </c>
      <c r="B1152" s="131" t="s">
        <v>1494</v>
      </c>
      <c r="C1152" s="132" t="s">
        <v>9104</v>
      </c>
      <c r="D1152" s="131" t="s">
        <v>5074</v>
      </c>
      <c r="E1152" s="131" t="s">
        <v>5092</v>
      </c>
      <c r="F1152" s="131" t="s">
        <v>6193</v>
      </c>
      <c r="G1152" s="131" t="s">
        <v>7557</v>
      </c>
      <c r="H1152" s="132" t="s">
        <v>4523</v>
      </c>
      <c r="I1152" s="159" t="s">
        <v>3054</v>
      </c>
    </row>
    <row r="1153" spans="1:9" ht="27.95" customHeight="1" x14ac:dyDescent="0.25">
      <c r="A1153" s="142">
        <f t="shared" si="17"/>
        <v>1150</v>
      </c>
      <c r="B1153" s="143" t="s">
        <v>1495</v>
      </c>
      <c r="C1153" s="144" t="s">
        <v>9105</v>
      </c>
      <c r="D1153" s="143" t="s">
        <v>5074</v>
      </c>
      <c r="E1153" s="143" t="s">
        <v>5522</v>
      </c>
      <c r="F1153" s="143" t="s">
        <v>6194</v>
      </c>
      <c r="G1153" s="143" t="s">
        <v>7558</v>
      </c>
      <c r="H1153" s="144" t="s">
        <v>4524</v>
      </c>
      <c r="I1153" s="160" t="s">
        <v>3055</v>
      </c>
    </row>
    <row r="1154" spans="1:9" ht="27.95" customHeight="1" x14ac:dyDescent="0.25">
      <c r="A1154" s="139">
        <f t="shared" si="17"/>
        <v>1151</v>
      </c>
      <c r="B1154" s="140" t="s">
        <v>1496</v>
      </c>
      <c r="C1154" s="151" t="s">
        <v>9106</v>
      </c>
      <c r="D1154" s="140" t="s">
        <v>5172</v>
      </c>
      <c r="E1154" s="140" t="s">
        <v>5247</v>
      </c>
      <c r="F1154" s="140" t="s">
        <v>6195</v>
      </c>
      <c r="G1154" s="140" t="s">
        <v>7559</v>
      </c>
      <c r="H1154" s="151" t="s">
        <v>4525</v>
      </c>
      <c r="I1154" s="161" t="s">
        <v>3056</v>
      </c>
    </row>
    <row r="1155" spans="1:9" ht="27.95" customHeight="1" x14ac:dyDescent="0.25">
      <c r="A1155" s="145">
        <f t="shared" si="17"/>
        <v>1152</v>
      </c>
      <c r="B1155" s="146" t="s">
        <v>1497</v>
      </c>
      <c r="C1155" s="147" t="s">
        <v>9106</v>
      </c>
      <c r="D1155" s="146" t="s">
        <v>5172</v>
      </c>
      <c r="E1155" s="146" t="s">
        <v>5247</v>
      </c>
      <c r="F1155" s="146" t="s">
        <v>6195</v>
      </c>
      <c r="G1155" s="146" t="s">
        <v>7559</v>
      </c>
      <c r="H1155" s="147" t="s">
        <v>4526</v>
      </c>
      <c r="I1155" s="157" t="s">
        <v>3057</v>
      </c>
    </row>
    <row r="1156" spans="1:9" ht="27.95" customHeight="1" x14ac:dyDescent="0.25">
      <c r="A1156" s="148">
        <f t="shared" si="17"/>
        <v>1153</v>
      </c>
      <c r="B1156" s="149" t="s">
        <v>1498</v>
      </c>
      <c r="C1156" s="150" t="s">
        <v>9107</v>
      </c>
      <c r="D1156" s="149" t="s">
        <v>5088</v>
      </c>
      <c r="E1156" s="149" t="s">
        <v>5207</v>
      </c>
      <c r="F1156" s="149" t="s">
        <v>6196</v>
      </c>
      <c r="G1156" s="149" t="s">
        <v>7560</v>
      </c>
      <c r="H1156" s="150" t="s">
        <v>4527</v>
      </c>
      <c r="I1156" s="158" t="s">
        <v>3058</v>
      </c>
    </row>
    <row r="1157" spans="1:9" ht="27.95" customHeight="1" x14ac:dyDescent="0.25">
      <c r="A1157" s="130">
        <f t="shared" ref="A1157:A1220" si="18">A1156+1</f>
        <v>1154</v>
      </c>
      <c r="B1157" s="131" t="s">
        <v>1499</v>
      </c>
      <c r="C1157" s="132" t="s">
        <v>9108</v>
      </c>
      <c r="D1157" s="131" t="s">
        <v>5063</v>
      </c>
      <c r="E1157" s="131" t="s">
        <v>5085</v>
      </c>
      <c r="F1157" s="131" t="s">
        <v>6196</v>
      </c>
      <c r="G1157" s="131" t="s">
        <v>7560</v>
      </c>
      <c r="H1157" s="132" t="s">
        <v>4528</v>
      </c>
      <c r="I1157" s="159" t="s">
        <v>3059</v>
      </c>
    </row>
    <row r="1158" spans="1:9" ht="27.95" customHeight="1" x14ac:dyDescent="0.25">
      <c r="A1158" s="142">
        <f t="shared" si="18"/>
        <v>1155</v>
      </c>
      <c r="B1158" s="143" t="s">
        <v>1500</v>
      </c>
      <c r="C1158" s="144" t="s">
        <v>9109</v>
      </c>
      <c r="D1158" s="143" t="s">
        <v>5074</v>
      </c>
      <c r="E1158" s="143" t="s">
        <v>5225</v>
      </c>
      <c r="F1158" s="143" t="s">
        <v>6196</v>
      </c>
      <c r="G1158" s="143" t="s">
        <v>7560</v>
      </c>
      <c r="H1158" s="144" t="s">
        <v>4529</v>
      </c>
      <c r="I1158" s="160" t="s">
        <v>3060</v>
      </c>
    </row>
    <row r="1159" spans="1:9" ht="27.95" customHeight="1" x14ac:dyDescent="0.25">
      <c r="A1159" s="139">
        <f t="shared" si="18"/>
        <v>1156</v>
      </c>
      <c r="B1159" s="140" t="s">
        <v>1501</v>
      </c>
      <c r="C1159" s="151" t="s">
        <v>9110</v>
      </c>
      <c r="D1159" s="140" t="s">
        <v>5172</v>
      </c>
      <c r="E1159" s="140" t="s">
        <v>5172</v>
      </c>
      <c r="F1159" s="140" t="s">
        <v>6196</v>
      </c>
      <c r="G1159" s="140" t="s">
        <v>7560</v>
      </c>
      <c r="H1159" s="151" t="s">
        <v>4530</v>
      </c>
      <c r="I1159" s="161" t="s">
        <v>3061</v>
      </c>
    </row>
    <row r="1160" spans="1:9" ht="27.95" customHeight="1" x14ac:dyDescent="0.25">
      <c r="A1160" s="145">
        <f t="shared" si="18"/>
        <v>1157</v>
      </c>
      <c r="B1160" s="146" t="s">
        <v>1502</v>
      </c>
      <c r="C1160" s="147" t="s">
        <v>9111</v>
      </c>
      <c r="D1160" s="146" t="s">
        <v>5137</v>
      </c>
      <c r="E1160" s="146" t="s">
        <v>5137</v>
      </c>
      <c r="F1160" s="146" t="s">
        <v>6197</v>
      </c>
      <c r="G1160" s="146" t="s">
        <v>7561</v>
      </c>
      <c r="H1160" s="147" t="s">
        <v>4531</v>
      </c>
      <c r="I1160" s="157" t="s">
        <v>3062</v>
      </c>
    </row>
    <row r="1161" spans="1:9" ht="27.95" customHeight="1" x14ac:dyDescent="0.25">
      <c r="A1161" s="148">
        <f t="shared" si="18"/>
        <v>1158</v>
      </c>
      <c r="B1161" s="149" t="s">
        <v>1503</v>
      </c>
      <c r="C1161" s="150" t="s">
        <v>9112</v>
      </c>
      <c r="D1161" s="149" t="s">
        <v>5140</v>
      </c>
      <c r="E1161" s="149" t="s">
        <v>5141</v>
      </c>
      <c r="F1161" s="149" t="s">
        <v>6197</v>
      </c>
      <c r="G1161" s="149" t="s">
        <v>7561</v>
      </c>
      <c r="H1161" s="150" t="s">
        <v>4532</v>
      </c>
      <c r="I1161" s="158" t="s">
        <v>3063</v>
      </c>
    </row>
    <row r="1162" spans="1:9" ht="27.95" customHeight="1" x14ac:dyDescent="0.25">
      <c r="A1162" s="130">
        <f t="shared" si="18"/>
        <v>1159</v>
      </c>
      <c r="B1162" s="131" t="s">
        <v>1504</v>
      </c>
      <c r="C1162" s="132" t="s">
        <v>9113</v>
      </c>
      <c r="D1162" s="131" t="s">
        <v>5074</v>
      </c>
      <c r="E1162" s="131" t="s">
        <v>5092</v>
      </c>
      <c r="F1162" s="131" t="s">
        <v>6197</v>
      </c>
      <c r="G1162" s="131" t="s">
        <v>7561</v>
      </c>
      <c r="H1162" s="132" t="s">
        <v>4533</v>
      </c>
      <c r="I1162" s="159" t="s">
        <v>3064</v>
      </c>
    </row>
    <row r="1163" spans="1:9" ht="27.95" customHeight="1" x14ac:dyDescent="0.25">
      <c r="A1163" s="142">
        <f t="shared" si="18"/>
        <v>1160</v>
      </c>
      <c r="B1163" s="143" t="s">
        <v>1505</v>
      </c>
      <c r="C1163" s="144" t="s">
        <v>9112</v>
      </c>
      <c r="D1163" s="143" t="s">
        <v>5140</v>
      </c>
      <c r="E1163" s="143" t="s">
        <v>5141</v>
      </c>
      <c r="F1163" s="143" t="s">
        <v>6197</v>
      </c>
      <c r="G1163" s="143" t="s">
        <v>7561</v>
      </c>
      <c r="H1163" s="144" t="s">
        <v>4534</v>
      </c>
      <c r="I1163" s="160" t="s">
        <v>3065</v>
      </c>
    </row>
    <row r="1164" spans="1:9" ht="27.95" customHeight="1" x14ac:dyDescent="0.25">
      <c r="A1164" s="139">
        <f t="shared" si="18"/>
        <v>1161</v>
      </c>
      <c r="B1164" s="140" t="s">
        <v>1506</v>
      </c>
      <c r="C1164" s="151" t="s">
        <v>9114</v>
      </c>
      <c r="D1164" s="140" t="s">
        <v>5153</v>
      </c>
      <c r="E1164" s="140" t="s">
        <v>5254</v>
      </c>
      <c r="F1164" s="140" t="s">
        <v>6198</v>
      </c>
      <c r="G1164" s="140" t="s">
        <v>7562</v>
      </c>
      <c r="H1164" s="151" t="s">
        <v>4535</v>
      </c>
      <c r="I1164" s="161" t="s">
        <v>3066</v>
      </c>
    </row>
    <row r="1165" spans="1:9" ht="27.95" customHeight="1" x14ac:dyDescent="0.25">
      <c r="A1165" s="145">
        <f t="shared" si="18"/>
        <v>1162</v>
      </c>
      <c r="B1165" s="146" t="s">
        <v>1507</v>
      </c>
      <c r="C1165" s="147" t="s">
        <v>9115</v>
      </c>
      <c r="D1165" s="146" t="s">
        <v>5168</v>
      </c>
      <c r="E1165" s="146" t="s">
        <v>5310</v>
      </c>
      <c r="F1165" s="146" t="s">
        <v>6199</v>
      </c>
      <c r="G1165" s="146" t="s">
        <v>7563</v>
      </c>
      <c r="H1165" s="147" t="s">
        <v>4536</v>
      </c>
      <c r="I1165" s="157" t="s">
        <v>3067</v>
      </c>
    </row>
    <row r="1166" spans="1:9" ht="27.95" customHeight="1" x14ac:dyDescent="0.25">
      <c r="A1166" s="148">
        <f t="shared" si="18"/>
        <v>1163</v>
      </c>
      <c r="B1166" s="149" t="s">
        <v>1508</v>
      </c>
      <c r="C1166" s="150" t="s">
        <v>9116</v>
      </c>
      <c r="D1166" s="149" t="s">
        <v>5172</v>
      </c>
      <c r="E1166" s="149" t="s">
        <v>5286</v>
      </c>
      <c r="F1166" s="149" t="s">
        <v>6200</v>
      </c>
      <c r="G1166" s="149" t="s">
        <v>7564</v>
      </c>
      <c r="H1166" s="150" t="s">
        <v>4537</v>
      </c>
      <c r="I1166" s="158" t="s">
        <v>3068</v>
      </c>
    </row>
    <row r="1167" spans="1:9" ht="27.95" customHeight="1" x14ac:dyDescent="0.25">
      <c r="A1167" s="130">
        <f t="shared" si="18"/>
        <v>1164</v>
      </c>
      <c r="B1167" s="131" t="s">
        <v>1509</v>
      </c>
      <c r="C1167" s="132" t="s">
        <v>9117</v>
      </c>
      <c r="D1167" s="131" t="s">
        <v>5082</v>
      </c>
      <c r="E1167" s="131" t="s">
        <v>5115</v>
      </c>
      <c r="F1167" s="131" t="s">
        <v>6201</v>
      </c>
      <c r="G1167" s="131" t="s">
        <v>7565</v>
      </c>
      <c r="H1167" s="132" t="s">
        <v>4538</v>
      </c>
      <c r="I1167" s="159" t="s">
        <v>3069</v>
      </c>
    </row>
    <row r="1168" spans="1:9" ht="27.95" customHeight="1" x14ac:dyDescent="0.25">
      <c r="A1168" s="142">
        <f t="shared" si="18"/>
        <v>1165</v>
      </c>
      <c r="B1168" s="143" t="s">
        <v>1510</v>
      </c>
      <c r="C1168" s="144" t="s">
        <v>9118</v>
      </c>
      <c r="D1168" s="143" t="s">
        <v>5082</v>
      </c>
      <c r="E1168" s="143" t="s">
        <v>5115</v>
      </c>
      <c r="F1168" s="143" t="s">
        <v>6202</v>
      </c>
      <c r="G1168" s="143" t="s">
        <v>7566</v>
      </c>
      <c r="H1168" s="144" t="s">
        <v>4539</v>
      </c>
      <c r="I1168" s="160" t="s">
        <v>3070</v>
      </c>
    </row>
    <row r="1169" spans="1:9" ht="27.95" customHeight="1" x14ac:dyDescent="0.25">
      <c r="A1169" s="139">
        <f t="shared" si="18"/>
        <v>1166</v>
      </c>
      <c r="B1169" s="140" t="s">
        <v>1511</v>
      </c>
      <c r="C1169" s="151" t="s">
        <v>9119</v>
      </c>
      <c r="D1169" s="140" t="s">
        <v>5112</v>
      </c>
      <c r="E1169" s="140" t="s">
        <v>5112</v>
      </c>
      <c r="F1169" s="140" t="s">
        <v>6203</v>
      </c>
      <c r="G1169" s="140" t="s">
        <v>7567</v>
      </c>
      <c r="H1169" s="151" t="s">
        <v>4540</v>
      </c>
      <c r="I1169" s="161" t="s">
        <v>3071</v>
      </c>
    </row>
    <row r="1170" spans="1:9" ht="27.95" customHeight="1" x14ac:dyDescent="0.25">
      <c r="A1170" s="145">
        <f t="shared" si="18"/>
        <v>1167</v>
      </c>
      <c r="B1170" s="146" t="s">
        <v>1512</v>
      </c>
      <c r="C1170" s="147" t="s">
        <v>9120</v>
      </c>
      <c r="D1170" s="146" t="s">
        <v>5172</v>
      </c>
      <c r="E1170" s="146" t="s">
        <v>5187</v>
      </c>
      <c r="F1170" s="146" t="s">
        <v>6204</v>
      </c>
      <c r="G1170" s="146" t="s">
        <v>7568</v>
      </c>
      <c r="H1170" s="147" t="s">
        <v>4541</v>
      </c>
      <c r="I1170" s="157" t="s">
        <v>3072</v>
      </c>
    </row>
    <row r="1171" spans="1:9" ht="27.95" customHeight="1" x14ac:dyDescent="0.25">
      <c r="A1171" s="148">
        <f t="shared" si="18"/>
        <v>1168</v>
      </c>
      <c r="B1171" s="149" t="s">
        <v>1513</v>
      </c>
      <c r="C1171" s="150" t="s">
        <v>9120</v>
      </c>
      <c r="D1171" s="149" t="s">
        <v>5172</v>
      </c>
      <c r="E1171" s="149" t="s">
        <v>5187</v>
      </c>
      <c r="F1171" s="149" t="s">
        <v>6204</v>
      </c>
      <c r="G1171" s="149" t="s">
        <v>7568</v>
      </c>
      <c r="H1171" s="150" t="s">
        <v>4542</v>
      </c>
      <c r="I1171" s="158" t="s">
        <v>3073</v>
      </c>
    </row>
    <row r="1172" spans="1:9" ht="27.95" customHeight="1" x14ac:dyDescent="0.25">
      <c r="A1172" s="130">
        <f t="shared" si="18"/>
        <v>1169</v>
      </c>
      <c r="B1172" s="131" t="s">
        <v>1514</v>
      </c>
      <c r="C1172" s="132" t="s">
        <v>9121</v>
      </c>
      <c r="D1172" s="131" t="s">
        <v>5200</v>
      </c>
      <c r="E1172" s="131" t="s">
        <v>5295</v>
      </c>
      <c r="F1172" s="131" t="s">
        <v>6205</v>
      </c>
      <c r="G1172" s="131" t="s">
        <v>7569</v>
      </c>
      <c r="H1172" s="132" t="s">
        <v>4543</v>
      </c>
      <c r="I1172" s="159"/>
    </row>
    <row r="1173" spans="1:9" ht="27.95" customHeight="1" x14ac:dyDescent="0.25">
      <c r="A1173" s="142">
        <f t="shared" si="18"/>
        <v>1170</v>
      </c>
      <c r="B1173" s="143" t="s">
        <v>1515</v>
      </c>
      <c r="C1173" s="144" t="s">
        <v>9122</v>
      </c>
      <c r="D1173" s="143" t="s">
        <v>5126</v>
      </c>
      <c r="E1173" s="143" t="s">
        <v>5126</v>
      </c>
      <c r="F1173" s="143" t="s">
        <v>6206</v>
      </c>
      <c r="G1173" s="143" t="s">
        <v>7570</v>
      </c>
      <c r="H1173" s="144"/>
      <c r="I1173" s="160"/>
    </row>
    <row r="1174" spans="1:9" ht="27.95" customHeight="1" x14ac:dyDescent="0.25">
      <c r="A1174" s="139">
        <f t="shared" si="18"/>
        <v>1171</v>
      </c>
      <c r="B1174" s="140" t="s">
        <v>1516</v>
      </c>
      <c r="C1174" s="151" t="s">
        <v>9123</v>
      </c>
      <c r="D1174" s="140" t="s">
        <v>5063</v>
      </c>
      <c r="E1174" s="140" t="s">
        <v>5104</v>
      </c>
      <c r="F1174" s="140" t="s">
        <v>6207</v>
      </c>
      <c r="G1174" s="140" t="s">
        <v>7571</v>
      </c>
      <c r="H1174" s="151"/>
      <c r="I1174" s="161"/>
    </row>
    <row r="1175" spans="1:9" ht="27.95" customHeight="1" x14ac:dyDescent="0.25">
      <c r="A1175" s="145">
        <f t="shared" si="18"/>
        <v>1172</v>
      </c>
      <c r="B1175" s="146" t="s">
        <v>1517</v>
      </c>
      <c r="C1175" s="147" t="s">
        <v>9124</v>
      </c>
      <c r="D1175" s="146" t="s">
        <v>5077</v>
      </c>
      <c r="E1175" s="146" t="s">
        <v>5078</v>
      </c>
      <c r="F1175" s="146" t="s">
        <v>6208</v>
      </c>
      <c r="G1175" s="146" t="s">
        <v>7572</v>
      </c>
      <c r="H1175" s="147" t="s">
        <v>4544</v>
      </c>
      <c r="I1175" s="157" t="s">
        <v>3074</v>
      </c>
    </row>
    <row r="1176" spans="1:9" ht="27.95" customHeight="1" x14ac:dyDescent="0.25">
      <c r="A1176" s="148">
        <f t="shared" si="18"/>
        <v>1173</v>
      </c>
      <c r="B1176" s="149" t="s">
        <v>1518</v>
      </c>
      <c r="C1176" s="150" t="s">
        <v>9125</v>
      </c>
      <c r="D1176" s="149" t="s">
        <v>5126</v>
      </c>
      <c r="E1176" s="149" t="s">
        <v>5542</v>
      </c>
      <c r="F1176" s="149" t="s">
        <v>6209</v>
      </c>
      <c r="G1176" s="149" t="s">
        <v>7573</v>
      </c>
      <c r="H1176" s="150" t="s">
        <v>4545</v>
      </c>
      <c r="I1176" s="158" t="s">
        <v>3075</v>
      </c>
    </row>
    <row r="1177" spans="1:9" ht="27.95" customHeight="1" x14ac:dyDescent="0.25">
      <c r="A1177" s="130">
        <f t="shared" si="18"/>
        <v>1174</v>
      </c>
      <c r="B1177" s="131" t="s">
        <v>1519</v>
      </c>
      <c r="C1177" s="132" t="s">
        <v>9126</v>
      </c>
      <c r="D1177" s="131" t="s">
        <v>5066</v>
      </c>
      <c r="E1177" s="131" t="s">
        <v>5066</v>
      </c>
      <c r="F1177" s="131" t="s">
        <v>6210</v>
      </c>
      <c r="G1177" s="131" t="s">
        <v>7574</v>
      </c>
      <c r="H1177" s="132" t="s">
        <v>4546</v>
      </c>
      <c r="I1177" s="159" t="s">
        <v>3076</v>
      </c>
    </row>
    <row r="1178" spans="1:9" ht="27.95" customHeight="1" x14ac:dyDescent="0.25">
      <c r="A1178" s="142">
        <f t="shared" si="18"/>
        <v>1175</v>
      </c>
      <c r="B1178" s="143" t="s">
        <v>1520</v>
      </c>
      <c r="C1178" s="144" t="s">
        <v>9127</v>
      </c>
      <c r="D1178" s="143" t="s">
        <v>5137</v>
      </c>
      <c r="E1178" s="143" t="s">
        <v>5138</v>
      </c>
      <c r="F1178" s="143" t="s">
        <v>6211</v>
      </c>
      <c r="G1178" s="143" t="s">
        <v>7575</v>
      </c>
      <c r="H1178" s="144" t="s">
        <v>4547</v>
      </c>
      <c r="I1178" s="160" t="s">
        <v>3077</v>
      </c>
    </row>
    <row r="1179" spans="1:9" ht="27.95" customHeight="1" x14ac:dyDescent="0.25">
      <c r="A1179" s="139">
        <f t="shared" si="18"/>
        <v>1176</v>
      </c>
      <c r="B1179" s="140" t="s">
        <v>1521</v>
      </c>
      <c r="C1179" s="151" t="s">
        <v>9128</v>
      </c>
      <c r="D1179" s="140" t="s">
        <v>5082</v>
      </c>
      <c r="E1179" s="140" t="s">
        <v>5094</v>
      </c>
      <c r="F1179" s="140" t="s">
        <v>6212</v>
      </c>
      <c r="G1179" s="140" t="s">
        <v>7576</v>
      </c>
      <c r="H1179" s="151" t="s">
        <v>4548</v>
      </c>
      <c r="I1179" s="161" t="s">
        <v>3078</v>
      </c>
    </row>
    <row r="1180" spans="1:9" ht="27.95" customHeight="1" x14ac:dyDescent="0.25">
      <c r="A1180" s="145">
        <f t="shared" si="18"/>
        <v>1177</v>
      </c>
      <c r="B1180" s="146" t="s">
        <v>1522</v>
      </c>
      <c r="C1180" s="147" t="s">
        <v>9129</v>
      </c>
      <c r="D1180" s="146" t="s">
        <v>5126</v>
      </c>
      <c r="E1180" s="146" t="s">
        <v>5126</v>
      </c>
      <c r="F1180" s="146" t="s">
        <v>6213</v>
      </c>
      <c r="G1180" s="146" t="s">
        <v>7577</v>
      </c>
      <c r="H1180" s="147" t="s">
        <v>4549</v>
      </c>
      <c r="I1180" s="157" t="s">
        <v>3079</v>
      </c>
    </row>
    <row r="1181" spans="1:9" ht="27.95" customHeight="1" x14ac:dyDescent="0.25">
      <c r="A1181" s="148">
        <f t="shared" si="18"/>
        <v>1178</v>
      </c>
      <c r="B1181" s="149" t="s">
        <v>1523</v>
      </c>
      <c r="C1181" s="150" t="s">
        <v>9130</v>
      </c>
      <c r="D1181" s="149" t="s">
        <v>5172</v>
      </c>
      <c r="E1181" s="149" t="s">
        <v>6164</v>
      </c>
      <c r="F1181" s="149" t="s">
        <v>6213</v>
      </c>
      <c r="G1181" s="149" t="s">
        <v>7577</v>
      </c>
      <c r="H1181" s="150" t="s">
        <v>4550</v>
      </c>
      <c r="I1181" s="158"/>
    </row>
    <row r="1182" spans="1:9" ht="27.95" customHeight="1" x14ac:dyDescent="0.25">
      <c r="A1182" s="130">
        <f t="shared" si="18"/>
        <v>1179</v>
      </c>
      <c r="B1182" s="131" t="s">
        <v>1524</v>
      </c>
      <c r="C1182" s="132" t="s">
        <v>9131</v>
      </c>
      <c r="D1182" s="131" t="s">
        <v>5126</v>
      </c>
      <c r="E1182" s="131" t="s">
        <v>5210</v>
      </c>
      <c r="F1182" s="131" t="s">
        <v>6213</v>
      </c>
      <c r="G1182" s="131" t="s">
        <v>7577</v>
      </c>
      <c r="H1182" s="132" t="s">
        <v>4551</v>
      </c>
      <c r="I1182" s="159" t="s">
        <v>3080</v>
      </c>
    </row>
    <row r="1183" spans="1:9" ht="27.95" customHeight="1" x14ac:dyDescent="0.25">
      <c r="A1183" s="142">
        <f t="shared" si="18"/>
        <v>1180</v>
      </c>
      <c r="B1183" s="143" t="s">
        <v>1525</v>
      </c>
      <c r="C1183" s="144" t="s">
        <v>9129</v>
      </c>
      <c r="D1183" s="143" t="s">
        <v>5126</v>
      </c>
      <c r="E1183" s="143" t="s">
        <v>5126</v>
      </c>
      <c r="F1183" s="143" t="s">
        <v>6213</v>
      </c>
      <c r="G1183" s="143" t="s">
        <v>7577</v>
      </c>
      <c r="H1183" s="144" t="s">
        <v>4552</v>
      </c>
      <c r="I1183" s="160" t="s">
        <v>3081</v>
      </c>
    </row>
    <row r="1184" spans="1:9" ht="27.95" customHeight="1" x14ac:dyDescent="0.25">
      <c r="A1184" s="139">
        <f t="shared" si="18"/>
        <v>1181</v>
      </c>
      <c r="B1184" s="140" t="s">
        <v>1526</v>
      </c>
      <c r="C1184" s="151" t="s">
        <v>9132</v>
      </c>
      <c r="D1184" s="140" t="s">
        <v>5172</v>
      </c>
      <c r="E1184" s="140" t="s">
        <v>5286</v>
      </c>
      <c r="F1184" s="140" t="s">
        <v>6214</v>
      </c>
      <c r="G1184" s="140" t="s">
        <v>7578</v>
      </c>
      <c r="H1184" s="151" t="s">
        <v>4553</v>
      </c>
      <c r="I1184" s="161" t="s">
        <v>3082</v>
      </c>
    </row>
    <row r="1185" spans="1:9" ht="27.95" customHeight="1" x14ac:dyDescent="0.25">
      <c r="A1185" s="145">
        <f t="shared" si="18"/>
        <v>1182</v>
      </c>
      <c r="B1185" s="146" t="s">
        <v>1527</v>
      </c>
      <c r="C1185" s="147" t="s">
        <v>9133</v>
      </c>
      <c r="D1185" s="146" t="s">
        <v>5082</v>
      </c>
      <c r="E1185" s="146" t="s">
        <v>6034</v>
      </c>
      <c r="F1185" s="146" t="s">
        <v>6215</v>
      </c>
      <c r="G1185" s="146" t="s">
        <v>7579</v>
      </c>
      <c r="H1185" s="147" t="s">
        <v>4554</v>
      </c>
      <c r="I1185" s="157" t="s">
        <v>3083</v>
      </c>
    </row>
    <row r="1186" spans="1:9" ht="27.95" customHeight="1" x14ac:dyDescent="0.25">
      <c r="A1186" s="148">
        <f t="shared" si="18"/>
        <v>1183</v>
      </c>
      <c r="B1186" s="149" t="s">
        <v>1528</v>
      </c>
      <c r="C1186" s="150" t="s">
        <v>9134</v>
      </c>
      <c r="D1186" s="149" t="s">
        <v>5063</v>
      </c>
      <c r="E1186" s="149" t="s">
        <v>5189</v>
      </c>
      <c r="F1186" s="149" t="s">
        <v>5387</v>
      </c>
      <c r="G1186" s="149" t="s">
        <v>7580</v>
      </c>
      <c r="H1186" s="150"/>
      <c r="I1186" s="158"/>
    </row>
    <row r="1187" spans="1:9" ht="27.95" customHeight="1" x14ac:dyDescent="0.25">
      <c r="A1187" s="130">
        <f t="shared" si="18"/>
        <v>1184</v>
      </c>
      <c r="B1187" s="131" t="s">
        <v>1529</v>
      </c>
      <c r="C1187" s="132" t="s">
        <v>9135</v>
      </c>
      <c r="D1187" s="131" t="s">
        <v>5088</v>
      </c>
      <c r="E1187" s="131" t="s">
        <v>5101</v>
      </c>
      <c r="F1187" s="131" t="s">
        <v>6216</v>
      </c>
      <c r="G1187" s="131" t="s">
        <v>7581</v>
      </c>
      <c r="H1187" s="132" t="s">
        <v>4555</v>
      </c>
      <c r="I1187" s="159" t="s">
        <v>3084</v>
      </c>
    </row>
    <row r="1188" spans="1:9" ht="27.95" customHeight="1" x14ac:dyDescent="0.25">
      <c r="A1188" s="142">
        <f t="shared" si="18"/>
        <v>1185</v>
      </c>
      <c r="B1188" s="143" t="s">
        <v>1530</v>
      </c>
      <c r="C1188" s="144" t="s">
        <v>9135</v>
      </c>
      <c r="D1188" s="143" t="s">
        <v>5088</v>
      </c>
      <c r="E1188" s="143" t="s">
        <v>5101</v>
      </c>
      <c r="F1188" s="143" t="s">
        <v>6216</v>
      </c>
      <c r="G1188" s="143" t="s">
        <v>7581</v>
      </c>
      <c r="H1188" s="144" t="s">
        <v>4556</v>
      </c>
      <c r="I1188" s="160" t="s">
        <v>3085</v>
      </c>
    </row>
    <row r="1189" spans="1:9" ht="27.95" customHeight="1" x14ac:dyDescent="0.25">
      <c r="A1189" s="139">
        <f t="shared" si="18"/>
        <v>1186</v>
      </c>
      <c r="B1189" s="140" t="s">
        <v>1531</v>
      </c>
      <c r="C1189" s="151" t="s">
        <v>9136</v>
      </c>
      <c r="D1189" s="140" t="s">
        <v>5109</v>
      </c>
      <c r="E1189" s="140" t="s">
        <v>5110</v>
      </c>
      <c r="F1189" s="140" t="s">
        <v>5109</v>
      </c>
      <c r="G1189" s="140" t="s">
        <v>7582</v>
      </c>
      <c r="H1189" s="151" t="s">
        <v>4557</v>
      </c>
      <c r="I1189" s="161" t="s">
        <v>3086</v>
      </c>
    </row>
    <row r="1190" spans="1:9" ht="27.95" customHeight="1" x14ac:dyDescent="0.25">
      <c r="A1190" s="145">
        <f t="shared" si="18"/>
        <v>1187</v>
      </c>
      <c r="B1190" s="146" t="s">
        <v>1532</v>
      </c>
      <c r="C1190" s="147" t="s">
        <v>9137</v>
      </c>
      <c r="D1190" s="146" t="s">
        <v>5126</v>
      </c>
      <c r="E1190" s="146" t="s">
        <v>5126</v>
      </c>
      <c r="F1190" s="146" t="s">
        <v>6217</v>
      </c>
      <c r="G1190" s="146" t="s">
        <v>7583</v>
      </c>
      <c r="H1190" s="147" t="s">
        <v>4558</v>
      </c>
      <c r="I1190" s="157" t="s">
        <v>3087</v>
      </c>
    </row>
    <row r="1191" spans="1:9" ht="27.95" customHeight="1" x14ac:dyDescent="0.25">
      <c r="A1191" s="148">
        <f t="shared" si="18"/>
        <v>1188</v>
      </c>
      <c r="B1191" s="149" t="s">
        <v>1533</v>
      </c>
      <c r="C1191" s="150" t="s">
        <v>9138</v>
      </c>
      <c r="D1191" s="149" t="s">
        <v>5126</v>
      </c>
      <c r="E1191" s="149" t="s">
        <v>5542</v>
      </c>
      <c r="F1191" s="149" t="s">
        <v>6218</v>
      </c>
      <c r="G1191" s="149" t="s">
        <v>7584</v>
      </c>
      <c r="H1191" s="150" t="s">
        <v>3835</v>
      </c>
      <c r="I1191" s="158" t="s">
        <v>3088</v>
      </c>
    </row>
    <row r="1192" spans="1:9" ht="27.95" customHeight="1" x14ac:dyDescent="0.25">
      <c r="A1192" s="130">
        <f t="shared" si="18"/>
        <v>1189</v>
      </c>
      <c r="B1192" s="131" t="s">
        <v>1534</v>
      </c>
      <c r="C1192" s="132" t="s">
        <v>9139</v>
      </c>
      <c r="D1192" s="131" t="s">
        <v>5126</v>
      </c>
      <c r="E1192" s="131" t="s">
        <v>5542</v>
      </c>
      <c r="F1192" s="131" t="s">
        <v>6219</v>
      </c>
      <c r="G1192" s="131" t="s">
        <v>7585</v>
      </c>
      <c r="H1192" s="132" t="s">
        <v>4559</v>
      </c>
      <c r="I1192" s="159" t="s">
        <v>3089</v>
      </c>
    </row>
    <row r="1193" spans="1:9" ht="27.95" customHeight="1" x14ac:dyDescent="0.25">
      <c r="A1193" s="142">
        <f t="shared" si="18"/>
        <v>1190</v>
      </c>
      <c r="B1193" s="143" t="s">
        <v>1535</v>
      </c>
      <c r="C1193" s="144" t="s">
        <v>9140</v>
      </c>
      <c r="D1193" s="143" t="s">
        <v>5126</v>
      </c>
      <c r="E1193" s="143" t="s">
        <v>5126</v>
      </c>
      <c r="F1193" s="143" t="s">
        <v>5251</v>
      </c>
      <c r="G1193" s="143" t="s">
        <v>7586</v>
      </c>
      <c r="H1193" s="144"/>
      <c r="I1193" s="160"/>
    </row>
    <row r="1194" spans="1:9" ht="27.95" customHeight="1" x14ac:dyDescent="0.25">
      <c r="A1194" s="139">
        <f t="shared" si="18"/>
        <v>1191</v>
      </c>
      <c r="B1194" s="140" t="s">
        <v>1536</v>
      </c>
      <c r="C1194" s="151" t="s">
        <v>9141</v>
      </c>
      <c r="D1194" s="140" t="s">
        <v>5077</v>
      </c>
      <c r="E1194" s="140" t="s">
        <v>5258</v>
      </c>
      <c r="F1194" s="140" t="s">
        <v>5251</v>
      </c>
      <c r="G1194" s="140" t="s">
        <v>7586</v>
      </c>
      <c r="H1194" s="151" t="s">
        <v>4560</v>
      </c>
      <c r="I1194" s="161" t="s">
        <v>3090</v>
      </c>
    </row>
    <row r="1195" spans="1:9" ht="27.95" customHeight="1" x14ac:dyDescent="0.25">
      <c r="A1195" s="145">
        <f t="shared" si="18"/>
        <v>1192</v>
      </c>
      <c r="B1195" s="146" t="s">
        <v>1537</v>
      </c>
      <c r="C1195" s="147" t="s">
        <v>9141</v>
      </c>
      <c r="D1195" s="146" t="s">
        <v>5077</v>
      </c>
      <c r="E1195" s="146" t="s">
        <v>5258</v>
      </c>
      <c r="F1195" s="146" t="s">
        <v>5251</v>
      </c>
      <c r="G1195" s="146" t="s">
        <v>7586</v>
      </c>
      <c r="H1195" s="147" t="s">
        <v>4561</v>
      </c>
      <c r="I1195" s="157" t="s">
        <v>3091</v>
      </c>
    </row>
    <row r="1196" spans="1:9" ht="27.95" customHeight="1" x14ac:dyDescent="0.25">
      <c r="A1196" s="148">
        <f t="shared" si="18"/>
        <v>1193</v>
      </c>
      <c r="B1196" s="149" t="s">
        <v>1538</v>
      </c>
      <c r="C1196" s="150" t="s">
        <v>9142</v>
      </c>
      <c r="D1196" s="149" t="s">
        <v>5063</v>
      </c>
      <c r="E1196" s="149" t="s">
        <v>5096</v>
      </c>
      <c r="F1196" s="149" t="s">
        <v>6220</v>
      </c>
      <c r="G1196" s="149" t="s">
        <v>7587</v>
      </c>
      <c r="H1196" s="150"/>
      <c r="I1196" s="158"/>
    </row>
    <row r="1197" spans="1:9" ht="27.95" customHeight="1" x14ac:dyDescent="0.25">
      <c r="A1197" s="130">
        <f t="shared" si="18"/>
        <v>1194</v>
      </c>
      <c r="B1197" s="131" t="s">
        <v>1539</v>
      </c>
      <c r="C1197" s="132" t="s">
        <v>9143</v>
      </c>
      <c r="D1197" s="131" t="s">
        <v>5126</v>
      </c>
      <c r="E1197" s="131" t="s">
        <v>5217</v>
      </c>
      <c r="F1197" s="131" t="s">
        <v>6221</v>
      </c>
      <c r="G1197" s="131" t="s">
        <v>7588</v>
      </c>
      <c r="H1197" s="132" t="s">
        <v>4562</v>
      </c>
      <c r="I1197" s="159" t="s">
        <v>3092</v>
      </c>
    </row>
    <row r="1198" spans="1:9" ht="27.95" customHeight="1" x14ac:dyDescent="0.25">
      <c r="A1198" s="142">
        <f t="shared" si="18"/>
        <v>1195</v>
      </c>
      <c r="B1198" s="143" t="s">
        <v>1540</v>
      </c>
      <c r="C1198" s="144" t="s">
        <v>9144</v>
      </c>
      <c r="D1198" s="143" t="s">
        <v>5060</v>
      </c>
      <c r="E1198" s="143" t="s">
        <v>5238</v>
      </c>
      <c r="F1198" s="143" t="s">
        <v>6222</v>
      </c>
      <c r="G1198" s="143" t="s">
        <v>7589</v>
      </c>
      <c r="H1198" s="144" t="s">
        <v>4563</v>
      </c>
      <c r="I1198" s="160"/>
    </row>
    <row r="1199" spans="1:9" ht="27.95" customHeight="1" x14ac:dyDescent="0.25">
      <c r="A1199" s="139">
        <f t="shared" si="18"/>
        <v>1196</v>
      </c>
      <c r="B1199" s="140" t="s">
        <v>1541</v>
      </c>
      <c r="C1199" s="151" t="s">
        <v>9145</v>
      </c>
      <c r="D1199" s="140" t="s">
        <v>5168</v>
      </c>
      <c r="E1199" s="140" t="s">
        <v>5179</v>
      </c>
      <c r="F1199" s="140" t="s">
        <v>6223</v>
      </c>
      <c r="G1199" s="140" t="s">
        <v>7590</v>
      </c>
      <c r="H1199" s="151" t="s">
        <v>4564</v>
      </c>
      <c r="I1199" s="161" t="s">
        <v>3093</v>
      </c>
    </row>
    <row r="1200" spans="1:9" ht="27.95" customHeight="1" x14ac:dyDescent="0.25">
      <c r="A1200" s="145">
        <f t="shared" si="18"/>
        <v>1197</v>
      </c>
      <c r="B1200" s="146" t="s">
        <v>1542</v>
      </c>
      <c r="C1200" s="147" t="s">
        <v>9146</v>
      </c>
      <c r="D1200" s="146" t="s">
        <v>5063</v>
      </c>
      <c r="E1200" s="146" t="s">
        <v>5064</v>
      </c>
      <c r="F1200" s="146" t="s">
        <v>6224</v>
      </c>
      <c r="G1200" s="146" t="s">
        <v>7591</v>
      </c>
      <c r="H1200" s="147" t="s">
        <v>4565</v>
      </c>
      <c r="I1200" s="157" t="s">
        <v>3094</v>
      </c>
    </row>
    <row r="1201" spans="1:9" ht="27.95" customHeight="1" x14ac:dyDescent="0.25">
      <c r="A1201" s="148">
        <f t="shared" si="18"/>
        <v>1198</v>
      </c>
      <c r="B1201" s="149" t="s">
        <v>1543</v>
      </c>
      <c r="C1201" s="150" t="s">
        <v>9147</v>
      </c>
      <c r="D1201" s="149" t="s">
        <v>5153</v>
      </c>
      <c r="E1201" s="149" t="s">
        <v>5301</v>
      </c>
      <c r="F1201" s="149" t="s">
        <v>6225</v>
      </c>
      <c r="G1201" s="149" t="s">
        <v>7592</v>
      </c>
      <c r="H1201" s="150" t="s">
        <v>4566</v>
      </c>
      <c r="I1201" s="158" t="s">
        <v>3095</v>
      </c>
    </row>
    <row r="1202" spans="1:9" ht="27.95" customHeight="1" x14ac:dyDescent="0.25">
      <c r="A1202" s="130">
        <f t="shared" si="18"/>
        <v>1199</v>
      </c>
      <c r="B1202" s="131" t="s">
        <v>1544</v>
      </c>
      <c r="C1202" s="132" t="s">
        <v>9148</v>
      </c>
      <c r="D1202" s="131" t="s">
        <v>5088</v>
      </c>
      <c r="E1202" s="131" t="s">
        <v>5167</v>
      </c>
      <c r="F1202" s="131" t="s">
        <v>6226</v>
      </c>
      <c r="G1202" s="131" t="s">
        <v>7593</v>
      </c>
      <c r="H1202" s="132" t="s">
        <v>4567</v>
      </c>
      <c r="I1202" s="159" t="s">
        <v>3096</v>
      </c>
    </row>
    <row r="1203" spans="1:9" ht="27.95" customHeight="1" x14ac:dyDescent="0.25">
      <c r="A1203" s="142">
        <f t="shared" si="18"/>
        <v>1200</v>
      </c>
      <c r="B1203" s="143" t="s">
        <v>1545</v>
      </c>
      <c r="C1203" s="144" t="s">
        <v>9149</v>
      </c>
      <c r="D1203" s="143" t="s">
        <v>5063</v>
      </c>
      <c r="E1203" s="143" t="s">
        <v>6227</v>
      </c>
      <c r="F1203" s="143" t="s">
        <v>6228</v>
      </c>
      <c r="G1203" s="143" t="s">
        <v>7594</v>
      </c>
      <c r="H1203" s="144" t="s">
        <v>4568</v>
      </c>
      <c r="I1203" s="160" t="s">
        <v>3097</v>
      </c>
    </row>
    <row r="1204" spans="1:9" ht="27.95" customHeight="1" x14ac:dyDescent="0.25">
      <c r="A1204" s="139">
        <f t="shared" si="18"/>
        <v>1201</v>
      </c>
      <c r="B1204" s="140" t="s">
        <v>1546</v>
      </c>
      <c r="C1204" s="151" t="s">
        <v>9150</v>
      </c>
      <c r="D1204" s="140" t="s">
        <v>5140</v>
      </c>
      <c r="E1204" s="140" t="s">
        <v>6031</v>
      </c>
      <c r="F1204" s="140" t="s">
        <v>6164</v>
      </c>
      <c r="G1204" s="140" t="s">
        <v>7595</v>
      </c>
      <c r="H1204" s="151" t="s">
        <v>4569</v>
      </c>
      <c r="I1204" s="161" t="s">
        <v>3098</v>
      </c>
    </row>
    <row r="1205" spans="1:9" ht="27.95" customHeight="1" x14ac:dyDescent="0.25">
      <c r="A1205" s="145">
        <f t="shared" si="18"/>
        <v>1202</v>
      </c>
      <c r="B1205" s="146" t="s">
        <v>1547</v>
      </c>
      <c r="C1205" s="147" t="s">
        <v>9151</v>
      </c>
      <c r="D1205" s="146" t="s">
        <v>5071</v>
      </c>
      <c r="E1205" s="146" t="s">
        <v>5402</v>
      </c>
      <c r="F1205" s="146" t="s">
        <v>6164</v>
      </c>
      <c r="G1205" s="146" t="s">
        <v>7595</v>
      </c>
      <c r="H1205" s="147" t="s">
        <v>4570</v>
      </c>
      <c r="I1205" s="157" t="s">
        <v>3099</v>
      </c>
    </row>
    <row r="1206" spans="1:9" ht="27.95" customHeight="1" x14ac:dyDescent="0.25">
      <c r="A1206" s="148">
        <f t="shared" si="18"/>
        <v>1203</v>
      </c>
      <c r="B1206" s="149" t="s">
        <v>1548</v>
      </c>
      <c r="C1206" s="150" t="s">
        <v>9152</v>
      </c>
      <c r="D1206" s="149" t="s">
        <v>5109</v>
      </c>
      <c r="E1206" s="149" t="s">
        <v>5131</v>
      </c>
      <c r="F1206" s="149" t="s">
        <v>6164</v>
      </c>
      <c r="G1206" s="149" t="s">
        <v>7595</v>
      </c>
      <c r="H1206" s="150"/>
      <c r="I1206" s="158"/>
    </row>
    <row r="1207" spans="1:9" ht="27.95" customHeight="1" x14ac:dyDescent="0.25">
      <c r="A1207" s="130">
        <f t="shared" si="18"/>
        <v>1204</v>
      </c>
      <c r="B1207" s="131" t="s">
        <v>1549</v>
      </c>
      <c r="C1207" s="132" t="s">
        <v>9153</v>
      </c>
      <c r="D1207" s="131" t="s">
        <v>5060</v>
      </c>
      <c r="E1207" s="131" t="s">
        <v>5060</v>
      </c>
      <c r="F1207" s="131" t="s">
        <v>6229</v>
      </c>
      <c r="G1207" s="131" t="s">
        <v>7596</v>
      </c>
      <c r="H1207" s="132"/>
      <c r="I1207" s="159"/>
    </row>
    <row r="1208" spans="1:9" ht="27.95" customHeight="1" x14ac:dyDescent="0.25">
      <c r="A1208" s="142">
        <f t="shared" si="18"/>
        <v>1205</v>
      </c>
      <c r="B1208" s="143" t="s">
        <v>1550</v>
      </c>
      <c r="C1208" s="144" t="s">
        <v>9154</v>
      </c>
      <c r="D1208" s="143" t="s">
        <v>5063</v>
      </c>
      <c r="E1208" s="143" t="s">
        <v>5069</v>
      </c>
      <c r="F1208" s="143" t="s">
        <v>6230</v>
      </c>
      <c r="G1208" s="143" t="s">
        <v>7597</v>
      </c>
      <c r="H1208" s="144"/>
      <c r="I1208" s="160"/>
    </row>
    <row r="1209" spans="1:9" ht="27.95" customHeight="1" x14ac:dyDescent="0.25">
      <c r="A1209" s="139">
        <f t="shared" si="18"/>
        <v>1206</v>
      </c>
      <c r="B1209" s="140" t="s">
        <v>1551</v>
      </c>
      <c r="C1209" s="151" t="s">
        <v>9155</v>
      </c>
      <c r="D1209" s="140" t="s">
        <v>5071</v>
      </c>
      <c r="E1209" s="140" t="s">
        <v>5402</v>
      </c>
      <c r="F1209" s="140" t="s">
        <v>6230</v>
      </c>
      <c r="G1209" s="140" t="s">
        <v>7597</v>
      </c>
      <c r="H1209" s="151" t="s">
        <v>4571</v>
      </c>
      <c r="I1209" s="161" t="s">
        <v>3100</v>
      </c>
    </row>
    <row r="1210" spans="1:9" ht="27.95" customHeight="1" x14ac:dyDescent="0.25">
      <c r="A1210" s="145">
        <f t="shared" si="18"/>
        <v>1207</v>
      </c>
      <c r="B1210" s="146" t="s">
        <v>1552</v>
      </c>
      <c r="C1210" s="147" t="s">
        <v>9155</v>
      </c>
      <c r="D1210" s="146" t="s">
        <v>5071</v>
      </c>
      <c r="E1210" s="146" t="s">
        <v>5402</v>
      </c>
      <c r="F1210" s="146" t="s">
        <v>6230</v>
      </c>
      <c r="G1210" s="146" t="s">
        <v>7597</v>
      </c>
      <c r="H1210" s="147" t="s">
        <v>4572</v>
      </c>
      <c r="I1210" s="157" t="s">
        <v>3101</v>
      </c>
    </row>
    <row r="1211" spans="1:9" ht="27.95" customHeight="1" x14ac:dyDescent="0.25">
      <c r="A1211" s="148">
        <f t="shared" si="18"/>
        <v>1208</v>
      </c>
      <c r="B1211" s="149" t="s">
        <v>1553</v>
      </c>
      <c r="C1211" s="150" t="s">
        <v>9156</v>
      </c>
      <c r="D1211" s="149" t="s">
        <v>5168</v>
      </c>
      <c r="E1211" s="149" t="s">
        <v>5373</v>
      </c>
      <c r="F1211" s="149" t="s">
        <v>6231</v>
      </c>
      <c r="G1211" s="149" t="s">
        <v>7598</v>
      </c>
      <c r="H1211" s="150" t="s">
        <v>4573</v>
      </c>
      <c r="I1211" s="158" t="s">
        <v>3102</v>
      </c>
    </row>
    <row r="1212" spans="1:9" ht="27.95" customHeight="1" x14ac:dyDescent="0.25">
      <c r="A1212" s="130">
        <f t="shared" si="18"/>
        <v>1209</v>
      </c>
      <c r="B1212" s="131" t="s">
        <v>1554</v>
      </c>
      <c r="C1212" s="132" t="s">
        <v>9156</v>
      </c>
      <c r="D1212" s="131" t="s">
        <v>5168</v>
      </c>
      <c r="E1212" s="131" t="s">
        <v>5373</v>
      </c>
      <c r="F1212" s="131" t="s">
        <v>6231</v>
      </c>
      <c r="G1212" s="131" t="s">
        <v>7598</v>
      </c>
      <c r="H1212" s="132" t="s">
        <v>4574</v>
      </c>
      <c r="I1212" s="159" t="s">
        <v>3103</v>
      </c>
    </row>
    <row r="1213" spans="1:9" ht="27.95" customHeight="1" x14ac:dyDescent="0.25">
      <c r="A1213" s="142">
        <f t="shared" si="18"/>
        <v>1210</v>
      </c>
      <c r="B1213" s="143" t="s">
        <v>1555</v>
      </c>
      <c r="C1213" s="144" t="s">
        <v>9157</v>
      </c>
      <c r="D1213" s="143" t="s">
        <v>5082</v>
      </c>
      <c r="E1213" s="143" t="s">
        <v>5087</v>
      </c>
      <c r="F1213" s="143" t="s">
        <v>6232</v>
      </c>
      <c r="G1213" s="143" t="s">
        <v>7599</v>
      </c>
      <c r="H1213" s="144" t="s">
        <v>4575</v>
      </c>
      <c r="I1213" s="160" t="s">
        <v>3104</v>
      </c>
    </row>
    <row r="1214" spans="1:9" ht="27.95" customHeight="1" x14ac:dyDescent="0.25">
      <c r="A1214" s="139">
        <f t="shared" si="18"/>
        <v>1211</v>
      </c>
      <c r="B1214" s="140" t="s">
        <v>1556</v>
      </c>
      <c r="C1214" s="151" t="s">
        <v>9158</v>
      </c>
      <c r="D1214" s="140" t="s">
        <v>5060</v>
      </c>
      <c r="E1214" s="140" t="s">
        <v>5060</v>
      </c>
      <c r="F1214" s="140" t="s">
        <v>6233</v>
      </c>
      <c r="G1214" s="140" t="s">
        <v>7600</v>
      </c>
      <c r="H1214" s="151" t="s">
        <v>4576</v>
      </c>
      <c r="I1214" s="161" t="s">
        <v>3105</v>
      </c>
    </row>
    <row r="1215" spans="1:9" ht="27.95" customHeight="1" x14ac:dyDescent="0.25">
      <c r="A1215" s="145">
        <f t="shared" si="18"/>
        <v>1212</v>
      </c>
      <c r="B1215" s="146" t="s">
        <v>1557</v>
      </c>
      <c r="C1215" s="147" t="s">
        <v>9159</v>
      </c>
      <c r="D1215" s="146" t="s">
        <v>5088</v>
      </c>
      <c r="E1215" s="146" t="s">
        <v>5167</v>
      </c>
      <c r="F1215" s="146" t="s">
        <v>6234</v>
      </c>
      <c r="G1215" s="146" t="s">
        <v>7601</v>
      </c>
      <c r="H1215" s="147" t="s">
        <v>4577</v>
      </c>
      <c r="I1215" s="157" t="s">
        <v>3106</v>
      </c>
    </row>
    <row r="1216" spans="1:9" ht="27.95" customHeight="1" x14ac:dyDescent="0.25">
      <c r="A1216" s="148">
        <f t="shared" si="18"/>
        <v>1213</v>
      </c>
      <c r="B1216" s="149" t="s">
        <v>1558</v>
      </c>
      <c r="C1216" s="150" t="s">
        <v>9160</v>
      </c>
      <c r="D1216" s="149" t="s">
        <v>5137</v>
      </c>
      <c r="E1216" s="149" t="s">
        <v>5138</v>
      </c>
      <c r="F1216" s="149" t="s">
        <v>6235</v>
      </c>
      <c r="G1216" s="149" t="s">
        <v>7602</v>
      </c>
      <c r="H1216" s="150" t="s">
        <v>4578</v>
      </c>
      <c r="I1216" s="158" t="s">
        <v>3107</v>
      </c>
    </row>
    <row r="1217" spans="1:9" ht="27.95" customHeight="1" x14ac:dyDescent="0.25">
      <c r="A1217" s="130">
        <f t="shared" si="18"/>
        <v>1214</v>
      </c>
      <c r="B1217" s="131" t="s">
        <v>1559</v>
      </c>
      <c r="C1217" s="132" t="s">
        <v>9161</v>
      </c>
      <c r="D1217" s="131" t="s">
        <v>5074</v>
      </c>
      <c r="E1217" s="131" t="s">
        <v>5242</v>
      </c>
      <c r="F1217" s="131" t="s">
        <v>6236</v>
      </c>
      <c r="G1217" s="131" t="s">
        <v>7603</v>
      </c>
      <c r="H1217" s="132"/>
      <c r="I1217" s="159"/>
    </row>
    <row r="1218" spans="1:9" ht="27.95" customHeight="1" x14ac:dyDescent="0.25">
      <c r="A1218" s="142">
        <f t="shared" si="18"/>
        <v>1215</v>
      </c>
      <c r="B1218" s="143" t="s">
        <v>1560</v>
      </c>
      <c r="C1218" s="144" t="s">
        <v>9162</v>
      </c>
      <c r="D1218" s="143" t="s">
        <v>5074</v>
      </c>
      <c r="E1218" s="143" t="s">
        <v>5225</v>
      </c>
      <c r="F1218" s="143" t="s">
        <v>6237</v>
      </c>
      <c r="G1218" s="143" t="s">
        <v>7604</v>
      </c>
      <c r="H1218" s="144" t="s">
        <v>4579</v>
      </c>
      <c r="I1218" s="160" t="s">
        <v>3108</v>
      </c>
    </row>
    <row r="1219" spans="1:9" ht="27.95" customHeight="1" x14ac:dyDescent="0.25">
      <c r="A1219" s="139">
        <f t="shared" si="18"/>
        <v>1216</v>
      </c>
      <c r="B1219" s="140" t="s">
        <v>1561</v>
      </c>
      <c r="C1219" s="151" t="s">
        <v>9163</v>
      </c>
      <c r="D1219" s="140" t="s">
        <v>5368</v>
      </c>
      <c r="E1219" s="140" t="s">
        <v>5369</v>
      </c>
      <c r="F1219" s="140" t="s">
        <v>6238</v>
      </c>
      <c r="G1219" s="140" t="s">
        <v>7605</v>
      </c>
      <c r="H1219" s="151" t="s">
        <v>4580</v>
      </c>
      <c r="I1219" s="161" t="s">
        <v>3109</v>
      </c>
    </row>
    <row r="1220" spans="1:9" ht="27.95" customHeight="1" x14ac:dyDescent="0.25">
      <c r="A1220" s="145">
        <f t="shared" si="18"/>
        <v>1217</v>
      </c>
      <c r="B1220" s="146" t="s">
        <v>1562</v>
      </c>
      <c r="C1220" s="147" t="s">
        <v>9164</v>
      </c>
      <c r="D1220" s="146" t="s">
        <v>5077</v>
      </c>
      <c r="E1220" s="146" t="s">
        <v>5135</v>
      </c>
      <c r="F1220" s="146" t="s">
        <v>6239</v>
      </c>
      <c r="G1220" s="146" t="s">
        <v>7606</v>
      </c>
      <c r="H1220" s="147" t="s">
        <v>4581</v>
      </c>
      <c r="I1220" s="157"/>
    </row>
    <row r="1221" spans="1:9" ht="27.95" customHeight="1" x14ac:dyDescent="0.25">
      <c r="A1221" s="148">
        <f t="shared" ref="A1221:A1284" si="19">A1220+1</f>
        <v>1218</v>
      </c>
      <c r="B1221" s="149" t="s">
        <v>1563</v>
      </c>
      <c r="C1221" s="150" t="s">
        <v>9165</v>
      </c>
      <c r="D1221" s="149" t="s">
        <v>5109</v>
      </c>
      <c r="E1221" s="149" t="s">
        <v>5131</v>
      </c>
      <c r="F1221" s="149" t="s">
        <v>6240</v>
      </c>
      <c r="G1221" s="149" t="s">
        <v>7607</v>
      </c>
      <c r="H1221" s="150" t="s">
        <v>4582</v>
      </c>
      <c r="I1221" s="158"/>
    </row>
    <row r="1222" spans="1:9" ht="27.95" customHeight="1" x14ac:dyDescent="0.25">
      <c r="A1222" s="130">
        <f t="shared" si="19"/>
        <v>1219</v>
      </c>
      <c r="B1222" s="131" t="s">
        <v>1564</v>
      </c>
      <c r="C1222" s="132" t="s">
        <v>9166</v>
      </c>
      <c r="D1222" s="131" t="s">
        <v>5060</v>
      </c>
      <c r="E1222" s="131" t="s">
        <v>5353</v>
      </c>
      <c r="F1222" s="131" t="s">
        <v>6240</v>
      </c>
      <c r="G1222" s="131" t="s">
        <v>7607</v>
      </c>
      <c r="H1222" s="132" t="s">
        <v>4583</v>
      </c>
      <c r="I1222" s="159" t="s">
        <v>3110</v>
      </c>
    </row>
    <row r="1223" spans="1:9" ht="27.95" customHeight="1" x14ac:dyDescent="0.25">
      <c r="A1223" s="142">
        <f t="shared" si="19"/>
        <v>1220</v>
      </c>
      <c r="B1223" s="143" t="s">
        <v>1565</v>
      </c>
      <c r="C1223" s="144" t="s">
        <v>9167</v>
      </c>
      <c r="D1223" s="143" t="s">
        <v>5082</v>
      </c>
      <c r="E1223" s="143" t="s">
        <v>6034</v>
      </c>
      <c r="F1223" s="143" t="s">
        <v>6241</v>
      </c>
      <c r="G1223" s="143" t="s">
        <v>7608</v>
      </c>
      <c r="H1223" s="144" t="s">
        <v>4584</v>
      </c>
      <c r="I1223" s="160" t="s">
        <v>3111</v>
      </c>
    </row>
    <row r="1224" spans="1:9" ht="27.95" customHeight="1" x14ac:dyDescent="0.25">
      <c r="A1224" s="139">
        <f t="shared" si="19"/>
        <v>1221</v>
      </c>
      <c r="B1224" s="140" t="s">
        <v>1566</v>
      </c>
      <c r="C1224" s="151" t="s">
        <v>9168</v>
      </c>
      <c r="D1224" s="140" t="s">
        <v>5109</v>
      </c>
      <c r="E1224" s="140" t="s">
        <v>5129</v>
      </c>
      <c r="F1224" s="140" t="s">
        <v>6242</v>
      </c>
      <c r="G1224" s="140" t="s">
        <v>7609</v>
      </c>
      <c r="H1224" s="151" t="s">
        <v>4585</v>
      </c>
      <c r="I1224" s="161" t="s">
        <v>3112</v>
      </c>
    </row>
    <row r="1225" spans="1:9" ht="27.95" customHeight="1" x14ac:dyDescent="0.25">
      <c r="A1225" s="145">
        <f t="shared" si="19"/>
        <v>1222</v>
      </c>
      <c r="B1225" s="146" t="s">
        <v>1567</v>
      </c>
      <c r="C1225" s="147" t="s">
        <v>9169</v>
      </c>
      <c r="D1225" s="146" t="s">
        <v>5071</v>
      </c>
      <c r="E1225" s="146" t="s">
        <v>5537</v>
      </c>
      <c r="F1225" s="146" t="s">
        <v>6243</v>
      </c>
      <c r="G1225" s="146" t="s">
        <v>7610</v>
      </c>
      <c r="H1225" s="147" t="s">
        <v>4586</v>
      </c>
      <c r="I1225" s="157" t="s">
        <v>3113</v>
      </c>
    </row>
    <row r="1226" spans="1:9" ht="27.95" customHeight="1" x14ac:dyDescent="0.25">
      <c r="A1226" s="148">
        <f t="shared" si="19"/>
        <v>1223</v>
      </c>
      <c r="B1226" s="149" t="s">
        <v>1568</v>
      </c>
      <c r="C1226" s="150" t="s">
        <v>9170</v>
      </c>
      <c r="D1226" s="149" t="s">
        <v>5074</v>
      </c>
      <c r="E1226" s="149" t="s">
        <v>5242</v>
      </c>
      <c r="F1226" s="149" t="s">
        <v>6244</v>
      </c>
      <c r="G1226" s="149" t="s">
        <v>7611</v>
      </c>
      <c r="H1226" s="150" t="s">
        <v>4587</v>
      </c>
      <c r="I1226" s="158" t="s">
        <v>3114</v>
      </c>
    </row>
    <row r="1227" spans="1:9" ht="27.95" customHeight="1" x14ac:dyDescent="0.25">
      <c r="A1227" s="130">
        <f t="shared" si="19"/>
        <v>1224</v>
      </c>
      <c r="B1227" s="131" t="s">
        <v>1569</v>
      </c>
      <c r="C1227" s="132" t="s">
        <v>9171</v>
      </c>
      <c r="D1227" s="131" t="s">
        <v>5071</v>
      </c>
      <c r="E1227" s="131" t="s">
        <v>5071</v>
      </c>
      <c r="F1227" s="131" t="s">
        <v>6245</v>
      </c>
      <c r="G1227" s="131" t="s">
        <v>7612</v>
      </c>
      <c r="H1227" s="132" t="s">
        <v>4588</v>
      </c>
      <c r="I1227" s="159" t="s">
        <v>3115</v>
      </c>
    </row>
    <row r="1228" spans="1:9" ht="27.95" customHeight="1" x14ac:dyDescent="0.25">
      <c r="A1228" s="142">
        <f t="shared" si="19"/>
        <v>1225</v>
      </c>
      <c r="B1228" s="143" t="s">
        <v>1570</v>
      </c>
      <c r="C1228" s="144" t="s">
        <v>9172</v>
      </c>
      <c r="D1228" s="143" t="s">
        <v>5172</v>
      </c>
      <c r="E1228" s="143" t="s">
        <v>5251</v>
      </c>
      <c r="F1228" s="143" t="s">
        <v>6246</v>
      </c>
      <c r="G1228" s="143" t="s">
        <v>7613</v>
      </c>
      <c r="H1228" s="144" t="s">
        <v>4589</v>
      </c>
      <c r="I1228" s="160" t="s">
        <v>3116</v>
      </c>
    </row>
    <row r="1229" spans="1:9" ht="27.95" customHeight="1" x14ac:dyDescent="0.25">
      <c r="A1229" s="139">
        <f t="shared" si="19"/>
        <v>1226</v>
      </c>
      <c r="B1229" s="140" t="s">
        <v>1571</v>
      </c>
      <c r="C1229" s="151" t="s">
        <v>9173</v>
      </c>
      <c r="D1229" s="140" t="s">
        <v>5106</v>
      </c>
      <c r="E1229" s="140" t="s">
        <v>5449</v>
      </c>
      <c r="F1229" s="140" t="s">
        <v>6247</v>
      </c>
      <c r="G1229" s="140" t="s">
        <v>7614</v>
      </c>
      <c r="H1229" s="151" t="s">
        <v>4590</v>
      </c>
      <c r="I1229" s="161" t="s">
        <v>3117</v>
      </c>
    </row>
    <row r="1230" spans="1:9" ht="27.95" customHeight="1" x14ac:dyDescent="0.25">
      <c r="A1230" s="145">
        <f t="shared" si="19"/>
        <v>1227</v>
      </c>
      <c r="B1230" s="146" t="s">
        <v>1572</v>
      </c>
      <c r="C1230" s="147" t="s">
        <v>9174</v>
      </c>
      <c r="D1230" s="146" t="s">
        <v>5074</v>
      </c>
      <c r="E1230" s="146" t="s">
        <v>5225</v>
      </c>
      <c r="F1230" s="146" t="s">
        <v>6248</v>
      </c>
      <c r="G1230" s="146" t="s">
        <v>7615</v>
      </c>
      <c r="H1230" s="147"/>
      <c r="I1230" s="157"/>
    </row>
    <row r="1231" spans="1:9" ht="27.95" customHeight="1" x14ac:dyDescent="0.25">
      <c r="A1231" s="148">
        <f t="shared" si="19"/>
        <v>1228</v>
      </c>
      <c r="B1231" s="149" t="s">
        <v>1573</v>
      </c>
      <c r="C1231" s="150" t="s">
        <v>9175</v>
      </c>
      <c r="D1231" s="149" t="s">
        <v>5126</v>
      </c>
      <c r="E1231" s="149" t="s">
        <v>5542</v>
      </c>
      <c r="F1231" s="149" t="s">
        <v>6249</v>
      </c>
      <c r="G1231" s="149" t="s">
        <v>7616</v>
      </c>
      <c r="H1231" s="150" t="s">
        <v>4591</v>
      </c>
      <c r="I1231" s="158" t="s">
        <v>3118</v>
      </c>
    </row>
    <row r="1232" spans="1:9" ht="27.95" customHeight="1" x14ac:dyDescent="0.25">
      <c r="A1232" s="130">
        <f t="shared" si="19"/>
        <v>1229</v>
      </c>
      <c r="B1232" s="131" t="s">
        <v>1574</v>
      </c>
      <c r="C1232" s="132" t="s">
        <v>9176</v>
      </c>
      <c r="D1232" s="131" t="s">
        <v>5071</v>
      </c>
      <c r="E1232" s="131" t="s">
        <v>5909</v>
      </c>
      <c r="F1232" s="131" t="s">
        <v>6250</v>
      </c>
      <c r="G1232" s="131" t="s">
        <v>7617</v>
      </c>
      <c r="H1232" s="132" t="s">
        <v>4592</v>
      </c>
      <c r="I1232" s="159" t="s">
        <v>3119</v>
      </c>
    </row>
    <row r="1233" spans="1:9" ht="27.95" customHeight="1" x14ac:dyDescent="0.25">
      <c r="A1233" s="142">
        <f t="shared" si="19"/>
        <v>1230</v>
      </c>
      <c r="B1233" s="143" t="s">
        <v>1575</v>
      </c>
      <c r="C1233" s="144" t="s">
        <v>9177</v>
      </c>
      <c r="D1233" s="143" t="s">
        <v>5088</v>
      </c>
      <c r="E1233" s="143" t="s">
        <v>5207</v>
      </c>
      <c r="F1233" s="143" t="s">
        <v>6251</v>
      </c>
      <c r="G1233" s="143" t="s">
        <v>7618</v>
      </c>
      <c r="H1233" s="144" t="s">
        <v>4593</v>
      </c>
      <c r="I1233" s="160" t="s">
        <v>3120</v>
      </c>
    </row>
    <row r="1234" spans="1:9" ht="27.95" customHeight="1" x14ac:dyDescent="0.25">
      <c r="A1234" s="139">
        <f t="shared" si="19"/>
        <v>1231</v>
      </c>
      <c r="B1234" s="140" t="s">
        <v>1576</v>
      </c>
      <c r="C1234" s="151" t="s">
        <v>9178</v>
      </c>
      <c r="D1234" s="140" t="s">
        <v>5074</v>
      </c>
      <c r="E1234" s="140" t="s">
        <v>5225</v>
      </c>
      <c r="F1234" s="140" t="s">
        <v>6252</v>
      </c>
      <c r="G1234" s="140" t="s">
        <v>7619</v>
      </c>
      <c r="H1234" s="151" t="s">
        <v>4594</v>
      </c>
      <c r="I1234" s="161" t="s">
        <v>3121</v>
      </c>
    </row>
    <row r="1235" spans="1:9" ht="27.95" customHeight="1" x14ac:dyDescent="0.25">
      <c r="A1235" s="145">
        <f t="shared" si="19"/>
        <v>1232</v>
      </c>
      <c r="B1235" s="146" t="s">
        <v>1577</v>
      </c>
      <c r="C1235" s="147" t="s">
        <v>9179</v>
      </c>
      <c r="D1235" s="146" t="s">
        <v>5368</v>
      </c>
      <c r="E1235" s="146" t="s">
        <v>5369</v>
      </c>
      <c r="F1235" s="146" t="s">
        <v>6253</v>
      </c>
      <c r="G1235" s="146" t="s">
        <v>7620</v>
      </c>
      <c r="H1235" s="147"/>
      <c r="I1235" s="157"/>
    </row>
    <row r="1236" spans="1:9" ht="27.95" customHeight="1" x14ac:dyDescent="0.25">
      <c r="A1236" s="148">
        <f t="shared" si="19"/>
        <v>1233</v>
      </c>
      <c r="B1236" s="149" t="s">
        <v>1578</v>
      </c>
      <c r="C1236" s="150" t="s">
        <v>9180</v>
      </c>
      <c r="D1236" s="149" t="s">
        <v>5126</v>
      </c>
      <c r="E1236" s="149" t="s">
        <v>5126</v>
      </c>
      <c r="F1236" s="149" t="s">
        <v>6254</v>
      </c>
      <c r="G1236" s="149" t="s">
        <v>7621</v>
      </c>
      <c r="H1236" s="150" t="s">
        <v>4595</v>
      </c>
      <c r="I1236" s="158" t="s">
        <v>3122</v>
      </c>
    </row>
    <row r="1237" spans="1:9" ht="27.95" customHeight="1" x14ac:dyDescent="0.25">
      <c r="A1237" s="130">
        <f t="shared" si="19"/>
        <v>1234</v>
      </c>
      <c r="B1237" s="131" t="s">
        <v>1579</v>
      </c>
      <c r="C1237" s="132" t="s">
        <v>9181</v>
      </c>
      <c r="D1237" s="131" t="s">
        <v>5082</v>
      </c>
      <c r="E1237" s="131" t="s">
        <v>5365</v>
      </c>
      <c r="F1237" s="131" t="s">
        <v>6255</v>
      </c>
      <c r="G1237" s="131" t="s">
        <v>7622</v>
      </c>
      <c r="H1237" s="132" t="s">
        <v>4596</v>
      </c>
      <c r="I1237" s="159" t="s">
        <v>3123</v>
      </c>
    </row>
    <row r="1238" spans="1:9" ht="27.95" customHeight="1" x14ac:dyDescent="0.25">
      <c r="A1238" s="142">
        <f t="shared" si="19"/>
        <v>1235</v>
      </c>
      <c r="B1238" s="143" t="s">
        <v>1580</v>
      </c>
      <c r="C1238" s="144" t="s">
        <v>9182</v>
      </c>
      <c r="D1238" s="143" t="s">
        <v>5200</v>
      </c>
      <c r="E1238" s="143" t="s">
        <v>5295</v>
      </c>
      <c r="F1238" s="143" t="s">
        <v>6256</v>
      </c>
      <c r="G1238" s="143" t="s">
        <v>7623</v>
      </c>
      <c r="H1238" s="144" t="s">
        <v>4597</v>
      </c>
      <c r="I1238" s="160" t="s">
        <v>3124</v>
      </c>
    </row>
    <row r="1239" spans="1:9" ht="27.95" customHeight="1" x14ac:dyDescent="0.25">
      <c r="A1239" s="139">
        <f t="shared" si="19"/>
        <v>1236</v>
      </c>
      <c r="B1239" s="140" t="s">
        <v>1581</v>
      </c>
      <c r="C1239" s="151" t="s">
        <v>9183</v>
      </c>
      <c r="D1239" s="140" t="s">
        <v>5153</v>
      </c>
      <c r="E1239" s="140" t="s">
        <v>5254</v>
      </c>
      <c r="F1239" s="140" t="s">
        <v>6257</v>
      </c>
      <c r="G1239" s="140" t="s">
        <v>7624</v>
      </c>
      <c r="H1239" s="151" t="s">
        <v>4598</v>
      </c>
      <c r="I1239" s="161" t="s">
        <v>3125</v>
      </c>
    </row>
    <row r="1240" spans="1:9" ht="27.95" customHeight="1" x14ac:dyDescent="0.25">
      <c r="A1240" s="145">
        <f t="shared" si="19"/>
        <v>1237</v>
      </c>
      <c r="B1240" s="146" t="s">
        <v>1582</v>
      </c>
      <c r="C1240" s="147" t="s">
        <v>9184</v>
      </c>
      <c r="D1240" s="146" t="s">
        <v>5063</v>
      </c>
      <c r="E1240" s="146" t="s">
        <v>5681</v>
      </c>
      <c r="F1240" s="146" t="s">
        <v>5173</v>
      </c>
      <c r="G1240" s="146" t="s">
        <v>7625</v>
      </c>
      <c r="H1240" s="147" t="s">
        <v>4599</v>
      </c>
      <c r="I1240" s="157" t="s">
        <v>3126</v>
      </c>
    </row>
    <row r="1241" spans="1:9" ht="27.95" customHeight="1" x14ac:dyDescent="0.25">
      <c r="A1241" s="148">
        <f t="shared" si="19"/>
        <v>1238</v>
      </c>
      <c r="B1241" s="149" t="s">
        <v>1583</v>
      </c>
      <c r="C1241" s="150" t="s">
        <v>9185</v>
      </c>
      <c r="D1241" s="149" t="s">
        <v>5137</v>
      </c>
      <c r="E1241" s="149" t="s">
        <v>5807</v>
      </c>
      <c r="F1241" s="149" t="s">
        <v>5173</v>
      </c>
      <c r="G1241" s="149" t="s">
        <v>7625</v>
      </c>
      <c r="H1241" s="150" t="s">
        <v>4600</v>
      </c>
      <c r="I1241" s="158" t="s">
        <v>3127</v>
      </c>
    </row>
    <row r="1242" spans="1:9" ht="27.95" customHeight="1" x14ac:dyDescent="0.25">
      <c r="A1242" s="130">
        <f t="shared" si="19"/>
        <v>1239</v>
      </c>
      <c r="B1242" s="131" t="s">
        <v>1584</v>
      </c>
      <c r="C1242" s="132" t="s">
        <v>9186</v>
      </c>
      <c r="D1242" s="131" t="s">
        <v>5140</v>
      </c>
      <c r="E1242" s="131" t="s">
        <v>5233</v>
      </c>
      <c r="F1242" s="131" t="s">
        <v>5173</v>
      </c>
      <c r="G1242" s="131" t="s">
        <v>7625</v>
      </c>
      <c r="H1242" s="132" t="s">
        <v>4601</v>
      </c>
      <c r="I1242" s="159" t="s">
        <v>3128</v>
      </c>
    </row>
    <row r="1243" spans="1:9" ht="27.95" customHeight="1" x14ac:dyDescent="0.25">
      <c r="A1243" s="142">
        <f t="shared" si="19"/>
        <v>1240</v>
      </c>
      <c r="B1243" s="143" t="s">
        <v>1585</v>
      </c>
      <c r="C1243" s="144" t="s">
        <v>9186</v>
      </c>
      <c r="D1243" s="143" t="s">
        <v>5140</v>
      </c>
      <c r="E1243" s="143" t="s">
        <v>5233</v>
      </c>
      <c r="F1243" s="143" t="s">
        <v>5173</v>
      </c>
      <c r="G1243" s="143" t="s">
        <v>7625</v>
      </c>
      <c r="H1243" s="144" t="s">
        <v>4602</v>
      </c>
      <c r="I1243" s="160" t="s">
        <v>3129</v>
      </c>
    </row>
    <row r="1244" spans="1:9" ht="27.95" customHeight="1" x14ac:dyDescent="0.25">
      <c r="A1244" s="139">
        <f t="shared" si="19"/>
        <v>1241</v>
      </c>
      <c r="B1244" s="140" t="s">
        <v>1586</v>
      </c>
      <c r="C1244" s="151" t="s">
        <v>9187</v>
      </c>
      <c r="D1244" s="140" t="s">
        <v>5172</v>
      </c>
      <c r="E1244" s="140" t="s">
        <v>5286</v>
      </c>
      <c r="F1244" s="140" t="s">
        <v>5173</v>
      </c>
      <c r="G1244" s="140" t="s">
        <v>7625</v>
      </c>
      <c r="H1244" s="151" t="s">
        <v>4603</v>
      </c>
      <c r="I1244" s="161"/>
    </row>
    <row r="1245" spans="1:9" ht="27.95" customHeight="1" x14ac:dyDescent="0.25">
      <c r="A1245" s="145">
        <f t="shared" si="19"/>
        <v>1242</v>
      </c>
      <c r="B1245" s="146" t="s">
        <v>1587</v>
      </c>
      <c r="C1245" s="147" t="s">
        <v>9188</v>
      </c>
      <c r="D1245" s="146" t="s">
        <v>5106</v>
      </c>
      <c r="E1245" s="146" t="s">
        <v>5185</v>
      </c>
      <c r="F1245" s="146" t="s">
        <v>6258</v>
      </c>
      <c r="G1245" s="146" t="s">
        <v>7626</v>
      </c>
      <c r="H1245" s="147" t="s">
        <v>4604</v>
      </c>
      <c r="I1245" s="157" t="s">
        <v>3130</v>
      </c>
    </row>
    <row r="1246" spans="1:9" ht="27.95" customHeight="1" x14ac:dyDescent="0.25">
      <c r="A1246" s="148">
        <f t="shared" si="19"/>
        <v>1243</v>
      </c>
      <c r="B1246" s="149" t="s">
        <v>1588</v>
      </c>
      <c r="C1246" s="150" t="s">
        <v>9189</v>
      </c>
      <c r="D1246" s="149" t="s">
        <v>5126</v>
      </c>
      <c r="E1246" s="149" t="s">
        <v>5210</v>
      </c>
      <c r="F1246" s="149" t="s">
        <v>6259</v>
      </c>
      <c r="G1246" s="149" t="s">
        <v>7627</v>
      </c>
      <c r="H1246" s="150"/>
      <c r="I1246" s="158"/>
    </row>
    <row r="1247" spans="1:9" ht="27.95" customHeight="1" x14ac:dyDescent="0.25">
      <c r="A1247" s="130">
        <f t="shared" si="19"/>
        <v>1244</v>
      </c>
      <c r="B1247" s="131" t="s">
        <v>1589</v>
      </c>
      <c r="C1247" s="132" t="s">
        <v>9190</v>
      </c>
      <c r="D1247" s="131" t="s">
        <v>5172</v>
      </c>
      <c r="E1247" s="131" t="s">
        <v>5417</v>
      </c>
      <c r="F1247" s="131" t="s">
        <v>6260</v>
      </c>
      <c r="G1247" s="131" t="s">
        <v>7628</v>
      </c>
      <c r="H1247" s="132" t="s">
        <v>4605</v>
      </c>
      <c r="I1247" s="159" t="s">
        <v>3131</v>
      </c>
    </row>
    <row r="1248" spans="1:9" ht="27.95" customHeight="1" x14ac:dyDescent="0.25">
      <c r="A1248" s="142">
        <f t="shared" si="19"/>
        <v>1245</v>
      </c>
      <c r="B1248" s="143" t="s">
        <v>1590</v>
      </c>
      <c r="C1248" s="144" t="s">
        <v>9191</v>
      </c>
      <c r="D1248" s="143" t="s">
        <v>5126</v>
      </c>
      <c r="E1248" s="143" t="s">
        <v>5542</v>
      </c>
      <c r="F1248" s="143" t="s">
        <v>6261</v>
      </c>
      <c r="G1248" s="143" t="s">
        <v>7629</v>
      </c>
      <c r="H1248" s="144" t="s">
        <v>4606</v>
      </c>
      <c r="I1248" s="160" t="s">
        <v>3132</v>
      </c>
    </row>
    <row r="1249" spans="1:9" ht="27.95" customHeight="1" x14ac:dyDescent="0.25">
      <c r="A1249" s="139">
        <f t="shared" si="19"/>
        <v>1246</v>
      </c>
      <c r="B1249" s="140" t="s">
        <v>1591</v>
      </c>
      <c r="C1249" s="151" t="s">
        <v>9192</v>
      </c>
      <c r="D1249" s="140" t="s">
        <v>5066</v>
      </c>
      <c r="E1249" s="140" t="s">
        <v>5066</v>
      </c>
      <c r="F1249" s="140" t="s">
        <v>6262</v>
      </c>
      <c r="G1249" s="140" t="s">
        <v>7630</v>
      </c>
      <c r="H1249" s="151"/>
      <c r="I1249" s="161"/>
    </row>
    <row r="1250" spans="1:9" ht="27.95" customHeight="1" x14ac:dyDescent="0.25">
      <c r="A1250" s="145">
        <f t="shared" si="19"/>
        <v>1247</v>
      </c>
      <c r="B1250" s="146" t="s">
        <v>1592</v>
      </c>
      <c r="C1250" s="147" t="s">
        <v>9193</v>
      </c>
      <c r="D1250" s="146" t="s">
        <v>5126</v>
      </c>
      <c r="E1250" s="146" t="s">
        <v>5151</v>
      </c>
      <c r="F1250" s="146" t="s">
        <v>6263</v>
      </c>
      <c r="G1250" s="146" t="s">
        <v>7631</v>
      </c>
      <c r="H1250" s="147" t="s">
        <v>4607</v>
      </c>
      <c r="I1250" s="157" t="s">
        <v>3133</v>
      </c>
    </row>
    <row r="1251" spans="1:9" ht="27.95" customHeight="1" x14ac:dyDescent="0.25">
      <c r="A1251" s="148">
        <f t="shared" si="19"/>
        <v>1248</v>
      </c>
      <c r="B1251" s="149" t="s">
        <v>1593</v>
      </c>
      <c r="C1251" s="150" t="s">
        <v>9193</v>
      </c>
      <c r="D1251" s="149" t="s">
        <v>5126</v>
      </c>
      <c r="E1251" s="149" t="s">
        <v>5151</v>
      </c>
      <c r="F1251" s="149" t="s">
        <v>6263</v>
      </c>
      <c r="G1251" s="149" t="s">
        <v>7631</v>
      </c>
      <c r="H1251" s="150" t="s">
        <v>4608</v>
      </c>
      <c r="I1251" s="158" t="s">
        <v>3134</v>
      </c>
    </row>
    <row r="1252" spans="1:9" ht="27.95" customHeight="1" x14ac:dyDescent="0.25">
      <c r="A1252" s="130">
        <f t="shared" si="19"/>
        <v>1249</v>
      </c>
      <c r="B1252" s="131" t="s">
        <v>1594</v>
      </c>
      <c r="C1252" s="132" t="s">
        <v>9194</v>
      </c>
      <c r="D1252" s="131" t="s">
        <v>5074</v>
      </c>
      <c r="E1252" s="131" t="s">
        <v>5225</v>
      </c>
      <c r="F1252" s="131" t="s">
        <v>6264</v>
      </c>
      <c r="G1252" s="131" t="s">
        <v>7632</v>
      </c>
      <c r="H1252" s="132" t="s">
        <v>4609</v>
      </c>
      <c r="I1252" s="159" t="s">
        <v>3135</v>
      </c>
    </row>
    <row r="1253" spans="1:9" ht="27.95" customHeight="1" x14ac:dyDescent="0.25">
      <c r="A1253" s="142">
        <f t="shared" si="19"/>
        <v>1250</v>
      </c>
      <c r="B1253" s="143" t="s">
        <v>1595</v>
      </c>
      <c r="C1253" s="144" t="s">
        <v>9195</v>
      </c>
      <c r="D1253" s="143" t="s">
        <v>5077</v>
      </c>
      <c r="E1253" s="143" t="s">
        <v>5260</v>
      </c>
      <c r="F1253" s="143" t="s">
        <v>6264</v>
      </c>
      <c r="G1253" s="143" t="s">
        <v>7632</v>
      </c>
      <c r="H1253" s="144" t="s">
        <v>4610</v>
      </c>
      <c r="I1253" s="160" t="s">
        <v>2866</v>
      </c>
    </row>
    <row r="1254" spans="1:9" ht="27.95" customHeight="1" x14ac:dyDescent="0.25">
      <c r="A1254" s="139">
        <f t="shared" si="19"/>
        <v>1251</v>
      </c>
      <c r="B1254" s="140" t="s">
        <v>1596</v>
      </c>
      <c r="C1254" s="151" t="s">
        <v>9196</v>
      </c>
      <c r="D1254" s="140" t="s">
        <v>5126</v>
      </c>
      <c r="E1254" s="140" t="s">
        <v>5151</v>
      </c>
      <c r="F1254" s="140" t="s">
        <v>6265</v>
      </c>
      <c r="G1254" s="140" t="s">
        <v>7633</v>
      </c>
      <c r="H1254" s="151" t="s">
        <v>4611</v>
      </c>
      <c r="I1254" s="161" t="s">
        <v>3136</v>
      </c>
    </row>
    <row r="1255" spans="1:9" ht="27.95" customHeight="1" x14ac:dyDescent="0.25">
      <c r="A1255" s="145">
        <f t="shared" si="19"/>
        <v>1252</v>
      </c>
      <c r="B1255" s="146" t="s">
        <v>1597</v>
      </c>
      <c r="C1255" s="147" t="s">
        <v>9196</v>
      </c>
      <c r="D1255" s="146" t="s">
        <v>5126</v>
      </c>
      <c r="E1255" s="146" t="s">
        <v>5151</v>
      </c>
      <c r="F1255" s="146" t="s">
        <v>6265</v>
      </c>
      <c r="G1255" s="146" t="s">
        <v>7633</v>
      </c>
      <c r="H1255" s="147" t="s">
        <v>4612</v>
      </c>
      <c r="I1255" s="157" t="s">
        <v>3137</v>
      </c>
    </row>
    <row r="1256" spans="1:9" ht="27.95" customHeight="1" x14ac:dyDescent="0.25">
      <c r="A1256" s="148">
        <f t="shared" si="19"/>
        <v>1253</v>
      </c>
      <c r="B1256" s="149" t="s">
        <v>1598</v>
      </c>
      <c r="C1256" s="150" t="s">
        <v>9196</v>
      </c>
      <c r="D1256" s="149" t="s">
        <v>5126</v>
      </c>
      <c r="E1256" s="149" t="s">
        <v>5151</v>
      </c>
      <c r="F1256" s="149" t="s">
        <v>6265</v>
      </c>
      <c r="G1256" s="149" t="s">
        <v>7633</v>
      </c>
      <c r="H1256" s="150" t="s">
        <v>4613</v>
      </c>
      <c r="I1256" s="158" t="s">
        <v>3138</v>
      </c>
    </row>
    <row r="1257" spans="1:9" ht="27.95" customHeight="1" x14ac:dyDescent="0.25">
      <c r="A1257" s="130">
        <f t="shared" si="19"/>
        <v>1254</v>
      </c>
      <c r="B1257" s="131" t="s">
        <v>1599</v>
      </c>
      <c r="C1257" s="132" t="s">
        <v>9196</v>
      </c>
      <c r="D1257" s="131" t="s">
        <v>5126</v>
      </c>
      <c r="E1257" s="131" t="s">
        <v>5151</v>
      </c>
      <c r="F1257" s="131" t="s">
        <v>6265</v>
      </c>
      <c r="G1257" s="131" t="s">
        <v>7633</v>
      </c>
      <c r="H1257" s="132" t="s">
        <v>3608</v>
      </c>
      <c r="I1257" s="159" t="s">
        <v>3139</v>
      </c>
    </row>
    <row r="1258" spans="1:9" ht="27.95" customHeight="1" x14ac:dyDescent="0.25">
      <c r="A1258" s="142">
        <f t="shared" si="19"/>
        <v>1255</v>
      </c>
      <c r="B1258" s="143" t="s">
        <v>1600</v>
      </c>
      <c r="C1258" s="144" t="s">
        <v>9196</v>
      </c>
      <c r="D1258" s="143" t="s">
        <v>5126</v>
      </c>
      <c r="E1258" s="143" t="s">
        <v>5151</v>
      </c>
      <c r="F1258" s="143" t="s">
        <v>6265</v>
      </c>
      <c r="G1258" s="143" t="s">
        <v>7633</v>
      </c>
      <c r="H1258" s="144" t="s">
        <v>3608</v>
      </c>
      <c r="I1258" s="160" t="s">
        <v>3140</v>
      </c>
    </row>
    <row r="1259" spans="1:9" ht="27.95" customHeight="1" x14ac:dyDescent="0.25">
      <c r="A1259" s="139">
        <f t="shared" si="19"/>
        <v>1256</v>
      </c>
      <c r="B1259" s="140" t="s">
        <v>1601</v>
      </c>
      <c r="C1259" s="151" t="s">
        <v>9197</v>
      </c>
      <c r="D1259" s="140" t="s">
        <v>5168</v>
      </c>
      <c r="E1259" s="140" t="s">
        <v>5179</v>
      </c>
      <c r="F1259" s="140" t="s">
        <v>6266</v>
      </c>
      <c r="G1259" s="140" t="s">
        <v>7634</v>
      </c>
      <c r="H1259" s="151" t="s">
        <v>4614</v>
      </c>
      <c r="I1259" s="161" t="s">
        <v>3141</v>
      </c>
    </row>
    <row r="1260" spans="1:9" ht="27.95" customHeight="1" x14ac:dyDescent="0.25">
      <c r="A1260" s="145">
        <f t="shared" si="19"/>
        <v>1257</v>
      </c>
      <c r="B1260" s="146" t="s">
        <v>1602</v>
      </c>
      <c r="C1260" s="147" t="s">
        <v>9198</v>
      </c>
      <c r="D1260" s="146" t="s">
        <v>5060</v>
      </c>
      <c r="E1260" s="146" t="s">
        <v>5060</v>
      </c>
      <c r="F1260" s="146" t="s">
        <v>6267</v>
      </c>
      <c r="G1260" s="146" t="s">
        <v>7635</v>
      </c>
      <c r="H1260" s="147" t="s">
        <v>4615</v>
      </c>
      <c r="I1260" s="157" t="s">
        <v>3142</v>
      </c>
    </row>
    <row r="1261" spans="1:9" ht="27.95" customHeight="1" x14ac:dyDescent="0.25">
      <c r="A1261" s="148">
        <f t="shared" si="19"/>
        <v>1258</v>
      </c>
      <c r="B1261" s="149" t="s">
        <v>1603</v>
      </c>
      <c r="C1261" s="150" t="s">
        <v>9199</v>
      </c>
      <c r="D1261" s="149" t="s">
        <v>5168</v>
      </c>
      <c r="E1261" s="149" t="s">
        <v>5554</v>
      </c>
      <c r="F1261" s="149" t="s">
        <v>90</v>
      </c>
      <c r="G1261" s="149" t="s">
        <v>7636</v>
      </c>
      <c r="H1261" s="150" t="s">
        <v>4616</v>
      </c>
      <c r="I1261" s="158" t="s">
        <v>3143</v>
      </c>
    </row>
    <row r="1262" spans="1:9" ht="27.95" customHeight="1" x14ac:dyDescent="0.25">
      <c r="A1262" s="130">
        <f t="shared" si="19"/>
        <v>1259</v>
      </c>
      <c r="B1262" s="131" t="s">
        <v>1604</v>
      </c>
      <c r="C1262" s="132" t="s">
        <v>9200</v>
      </c>
      <c r="D1262" s="131" t="s">
        <v>5063</v>
      </c>
      <c r="E1262" s="131" t="s">
        <v>5252</v>
      </c>
      <c r="F1262" s="131" t="s">
        <v>90</v>
      </c>
      <c r="G1262" s="131" t="s">
        <v>7636</v>
      </c>
      <c r="H1262" s="132" t="s">
        <v>4617</v>
      </c>
      <c r="I1262" s="159" t="s">
        <v>3144</v>
      </c>
    </row>
    <row r="1263" spans="1:9" ht="27.95" customHeight="1" x14ac:dyDescent="0.25">
      <c r="A1263" s="142">
        <f t="shared" si="19"/>
        <v>1260</v>
      </c>
      <c r="B1263" s="143" t="s">
        <v>1605</v>
      </c>
      <c r="C1263" s="144" t="s">
        <v>9201</v>
      </c>
      <c r="D1263" s="143" t="s">
        <v>5172</v>
      </c>
      <c r="E1263" s="143" t="s">
        <v>5247</v>
      </c>
      <c r="F1263" s="143" t="s">
        <v>90</v>
      </c>
      <c r="G1263" s="143" t="s">
        <v>7636</v>
      </c>
      <c r="H1263" s="144" t="s">
        <v>4618</v>
      </c>
      <c r="I1263" s="160" t="s">
        <v>3145</v>
      </c>
    </row>
    <row r="1264" spans="1:9" ht="27.95" customHeight="1" x14ac:dyDescent="0.25">
      <c r="A1264" s="139">
        <f t="shared" si="19"/>
        <v>1261</v>
      </c>
      <c r="B1264" s="140" t="s">
        <v>1606</v>
      </c>
      <c r="C1264" s="151" t="s">
        <v>9202</v>
      </c>
      <c r="D1264" s="140" t="s">
        <v>5077</v>
      </c>
      <c r="E1264" s="140" t="s">
        <v>5312</v>
      </c>
      <c r="F1264" s="140" t="s">
        <v>90</v>
      </c>
      <c r="G1264" s="140" t="s">
        <v>7636</v>
      </c>
      <c r="H1264" s="151" t="s">
        <v>4619</v>
      </c>
      <c r="I1264" s="161" t="s">
        <v>3146</v>
      </c>
    </row>
    <row r="1265" spans="1:9" ht="27.95" customHeight="1" x14ac:dyDescent="0.25">
      <c r="A1265" s="145">
        <f t="shared" si="19"/>
        <v>1262</v>
      </c>
      <c r="B1265" s="146" t="s">
        <v>1607</v>
      </c>
      <c r="C1265" s="147" t="s">
        <v>9203</v>
      </c>
      <c r="D1265" s="146" t="s">
        <v>5126</v>
      </c>
      <c r="E1265" s="146" t="s">
        <v>5126</v>
      </c>
      <c r="F1265" s="146" t="s">
        <v>90</v>
      </c>
      <c r="G1265" s="146" t="s">
        <v>7636</v>
      </c>
      <c r="H1265" s="147"/>
      <c r="I1265" s="157"/>
    </row>
    <row r="1266" spans="1:9" ht="27.95" customHeight="1" x14ac:dyDescent="0.25">
      <c r="A1266" s="148">
        <f t="shared" si="19"/>
        <v>1263</v>
      </c>
      <c r="B1266" s="149" t="s">
        <v>1608</v>
      </c>
      <c r="C1266" s="150" t="s">
        <v>9204</v>
      </c>
      <c r="D1266" s="149" t="s">
        <v>5109</v>
      </c>
      <c r="E1266" s="149" t="s">
        <v>5110</v>
      </c>
      <c r="F1266" s="149" t="s">
        <v>90</v>
      </c>
      <c r="G1266" s="149" t="s">
        <v>7636</v>
      </c>
      <c r="H1266" s="150" t="s">
        <v>4620</v>
      </c>
      <c r="I1266" s="158" t="s">
        <v>3147</v>
      </c>
    </row>
    <row r="1267" spans="1:9" ht="27.95" customHeight="1" x14ac:dyDescent="0.25">
      <c r="A1267" s="130">
        <f t="shared" si="19"/>
        <v>1264</v>
      </c>
      <c r="B1267" s="131" t="s">
        <v>1609</v>
      </c>
      <c r="C1267" s="132" t="s">
        <v>9205</v>
      </c>
      <c r="D1267" s="131" t="s">
        <v>5074</v>
      </c>
      <c r="E1267" s="131" t="s">
        <v>5162</v>
      </c>
      <c r="F1267" s="131" t="s">
        <v>90</v>
      </c>
      <c r="G1267" s="131" t="s">
        <v>7636</v>
      </c>
      <c r="H1267" s="132" t="s">
        <v>4621</v>
      </c>
      <c r="I1267" s="159" t="s">
        <v>3148</v>
      </c>
    </row>
    <row r="1268" spans="1:9" ht="27.95" customHeight="1" x14ac:dyDescent="0.25">
      <c r="A1268" s="142">
        <f t="shared" si="19"/>
        <v>1265</v>
      </c>
      <c r="B1268" s="143" t="s">
        <v>1610</v>
      </c>
      <c r="C1268" s="144" t="s">
        <v>9206</v>
      </c>
      <c r="D1268" s="143" t="s">
        <v>5200</v>
      </c>
      <c r="E1268" s="143" t="s">
        <v>5430</v>
      </c>
      <c r="F1268" s="143" t="s">
        <v>90</v>
      </c>
      <c r="G1268" s="143" t="s">
        <v>7636</v>
      </c>
      <c r="H1268" s="144" t="s">
        <v>4622</v>
      </c>
      <c r="I1268" s="160" t="s">
        <v>3149</v>
      </c>
    </row>
    <row r="1269" spans="1:9" ht="27.95" customHeight="1" x14ac:dyDescent="0.25">
      <c r="A1269" s="139">
        <f t="shared" si="19"/>
        <v>1266</v>
      </c>
      <c r="B1269" s="140" t="s">
        <v>1611</v>
      </c>
      <c r="C1269" s="151" t="s">
        <v>9207</v>
      </c>
      <c r="D1269" s="140" t="s">
        <v>5077</v>
      </c>
      <c r="E1269" s="140" t="s">
        <v>5191</v>
      </c>
      <c r="F1269" s="140" t="s">
        <v>90</v>
      </c>
      <c r="G1269" s="140" t="s">
        <v>7636</v>
      </c>
      <c r="H1269" s="151" t="s">
        <v>4623</v>
      </c>
      <c r="I1269" s="161" t="s">
        <v>3150</v>
      </c>
    </row>
    <row r="1270" spans="1:9" ht="27.95" customHeight="1" x14ac:dyDescent="0.25">
      <c r="A1270" s="145">
        <f t="shared" si="19"/>
        <v>1267</v>
      </c>
      <c r="B1270" s="146" t="s">
        <v>1612</v>
      </c>
      <c r="C1270" s="147" t="s">
        <v>9208</v>
      </c>
      <c r="D1270" s="146" t="s">
        <v>5082</v>
      </c>
      <c r="E1270" s="146" t="s">
        <v>5083</v>
      </c>
      <c r="F1270" s="146" t="s">
        <v>6268</v>
      </c>
      <c r="G1270" s="146" t="s">
        <v>7637</v>
      </c>
      <c r="H1270" s="147"/>
      <c r="I1270" s="157"/>
    </row>
    <row r="1271" spans="1:9" ht="27.95" customHeight="1" x14ac:dyDescent="0.25">
      <c r="A1271" s="148">
        <f t="shared" si="19"/>
        <v>1268</v>
      </c>
      <c r="B1271" s="149" t="s">
        <v>1613</v>
      </c>
      <c r="C1271" s="150" t="s">
        <v>9209</v>
      </c>
      <c r="D1271" s="149" t="s">
        <v>5126</v>
      </c>
      <c r="E1271" s="149" t="s">
        <v>5198</v>
      </c>
      <c r="F1271" s="149" t="s">
        <v>6269</v>
      </c>
      <c r="G1271" s="149" t="s">
        <v>7638</v>
      </c>
      <c r="H1271" s="150" t="s">
        <v>4624</v>
      </c>
      <c r="I1271" s="158" t="s">
        <v>3151</v>
      </c>
    </row>
    <row r="1272" spans="1:9" ht="27.95" customHeight="1" x14ac:dyDescent="0.25">
      <c r="A1272" s="130">
        <f t="shared" si="19"/>
        <v>1269</v>
      </c>
      <c r="B1272" s="131" t="s">
        <v>1614</v>
      </c>
      <c r="C1272" s="132" t="s">
        <v>9209</v>
      </c>
      <c r="D1272" s="131" t="s">
        <v>5126</v>
      </c>
      <c r="E1272" s="131" t="s">
        <v>5198</v>
      </c>
      <c r="F1272" s="131" t="s">
        <v>6269</v>
      </c>
      <c r="G1272" s="131" t="s">
        <v>7638</v>
      </c>
      <c r="H1272" s="132" t="s">
        <v>4625</v>
      </c>
      <c r="I1272" s="159" t="s">
        <v>3152</v>
      </c>
    </row>
    <row r="1273" spans="1:9" ht="27.95" customHeight="1" x14ac:dyDescent="0.25">
      <c r="A1273" s="142">
        <f t="shared" si="19"/>
        <v>1270</v>
      </c>
      <c r="B1273" s="143" t="s">
        <v>1615</v>
      </c>
      <c r="C1273" s="144" t="s">
        <v>9210</v>
      </c>
      <c r="D1273" s="143" t="s">
        <v>5082</v>
      </c>
      <c r="E1273" s="143" t="s">
        <v>5365</v>
      </c>
      <c r="F1273" s="143" t="s">
        <v>6270</v>
      </c>
      <c r="G1273" s="143" t="s">
        <v>7639</v>
      </c>
      <c r="H1273" s="144" t="s">
        <v>4626</v>
      </c>
      <c r="I1273" s="160" t="s">
        <v>3153</v>
      </c>
    </row>
    <row r="1274" spans="1:9" ht="27.95" customHeight="1" x14ac:dyDescent="0.25">
      <c r="A1274" s="139">
        <f t="shared" si="19"/>
        <v>1271</v>
      </c>
      <c r="B1274" s="140" t="s">
        <v>1616</v>
      </c>
      <c r="C1274" s="151" t="s">
        <v>9211</v>
      </c>
      <c r="D1274" s="140" t="s">
        <v>5071</v>
      </c>
      <c r="E1274" s="140" t="s">
        <v>5568</v>
      </c>
      <c r="F1274" s="140" t="s">
        <v>6271</v>
      </c>
      <c r="G1274" s="140" t="s">
        <v>7640</v>
      </c>
      <c r="H1274" s="151" t="s">
        <v>4627</v>
      </c>
      <c r="I1274" s="161" t="s">
        <v>3154</v>
      </c>
    </row>
    <row r="1275" spans="1:9" ht="27.95" customHeight="1" x14ac:dyDescent="0.25">
      <c r="A1275" s="145">
        <f t="shared" si="19"/>
        <v>1272</v>
      </c>
      <c r="B1275" s="146" t="s">
        <v>1617</v>
      </c>
      <c r="C1275" s="147" t="s">
        <v>9212</v>
      </c>
      <c r="D1275" s="146" t="s">
        <v>5071</v>
      </c>
      <c r="E1275" s="146" t="s">
        <v>5071</v>
      </c>
      <c r="F1275" s="146" t="s">
        <v>6272</v>
      </c>
      <c r="G1275" s="146" t="s">
        <v>7641</v>
      </c>
      <c r="H1275" s="147"/>
      <c r="I1275" s="157"/>
    </row>
    <row r="1276" spans="1:9" ht="27.95" customHeight="1" x14ac:dyDescent="0.25">
      <c r="A1276" s="148">
        <f t="shared" si="19"/>
        <v>1273</v>
      </c>
      <c r="B1276" s="149" t="s">
        <v>1618</v>
      </c>
      <c r="C1276" s="150" t="s">
        <v>9213</v>
      </c>
      <c r="D1276" s="149" t="s">
        <v>5137</v>
      </c>
      <c r="E1276" s="149" t="s">
        <v>5137</v>
      </c>
      <c r="F1276" s="149" t="s">
        <v>6272</v>
      </c>
      <c r="G1276" s="149" t="s">
        <v>7641</v>
      </c>
      <c r="H1276" s="150"/>
      <c r="I1276" s="158"/>
    </row>
    <row r="1277" spans="1:9" ht="27.95" customHeight="1" x14ac:dyDescent="0.25">
      <c r="A1277" s="130">
        <f t="shared" si="19"/>
        <v>1274</v>
      </c>
      <c r="B1277" s="131" t="s">
        <v>1619</v>
      </c>
      <c r="C1277" s="132" t="s">
        <v>9214</v>
      </c>
      <c r="D1277" s="131" t="s">
        <v>5106</v>
      </c>
      <c r="E1277" s="131" t="s">
        <v>5333</v>
      </c>
      <c r="F1277" s="131" t="s">
        <v>6273</v>
      </c>
      <c r="G1277" s="131" t="s">
        <v>7642</v>
      </c>
      <c r="H1277" s="132"/>
      <c r="I1277" s="159"/>
    </row>
    <row r="1278" spans="1:9" ht="27.95" customHeight="1" x14ac:dyDescent="0.25">
      <c r="A1278" s="142">
        <f t="shared" si="19"/>
        <v>1275</v>
      </c>
      <c r="B1278" s="143" t="s">
        <v>1620</v>
      </c>
      <c r="C1278" s="144" t="s">
        <v>9215</v>
      </c>
      <c r="D1278" s="143" t="s">
        <v>5106</v>
      </c>
      <c r="E1278" s="143" t="s">
        <v>5256</v>
      </c>
      <c r="F1278" s="143" t="s">
        <v>6274</v>
      </c>
      <c r="G1278" s="143" t="s">
        <v>7643</v>
      </c>
      <c r="H1278" s="144" t="s">
        <v>4628</v>
      </c>
      <c r="I1278" s="160" t="s">
        <v>3155</v>
      </c>
    </row>
    <row r="1279" spans="1:9" ht="27.95" customHeight="1" x14ac:dyDescent="0.25">
      <c r="A1279" s="139">
        <f t="shared" si="19"/>
        <v>1276</v>
      </c>
      <c r="B1279" s="140" t="s">
        <v>1621</v>
      </c>
      <c r="C1279" s="151" t="s">
        <v>9216</v>
      </c>
      <c r="D1279" s="140" t="s">
        <v>5063</v>
      </c>
      <c r="E1279" s="140" t="s">
        <v>5069</v>
      </c>
      <c r="F1279" s="140" t="s">
        <v>6275</v>
      </c>
      <c r="G1279" s="140" t="s">
        <v>7644</v>
      </c>
      <c r="H1279" s="151" t="s">
        <v>4629</v>
      </c>
      <c r="I1279" s="161" t="s">
        <v>3156</v>
      </c>
    </row>
    <row r="1280" spans="1:9" ht="27.95" customHeight="1" x14ac:dyDescent="0.25">
      <c r="A1280" s="145">
        <f t="shared" si="19"/>
        <v>1277</v>
      </c>
      <c r="B1280" s="146" t="s">
        <v>1622</v>
      </c>
      <c r="C1280" s="147" t="s">
        <v>9217</v>
      </c>
      <c r="D1280" s="146" t="s">
        <v>5088</v>
      </c>
      <c r="E1280" s="146" t="s">
        <v>5229</v>
      </c>
      <c r="F1280" s="146" t="s">
        <v>6276</v>
      </c>
      <c r="G1280" s="146" t="s">
        <v>7645</v>
      </c>
      <c r="H1280" s="147" t="s">
        <v>4630</v>
      </c>
      <c r="I1280" s="157" t="s">
        <v>3157</v>
      </c>
    </row>
    <row r="1281" spans="1:9" ht="27.95" customHeight="1" x14ac:dyDescent="0.25">
      <c r="A1281" s="148">
        <f t="shared" si="19"/>
        <v>1278</v>
      </c>
      <c r="B1281" s="149" t="s">
        <v>1623</v>
      </c>
      <c r="C1281" s="150" t="s">
        <v>9218</v>
      </c>
      <c r="D1281" s="149" t="s">
        <v>5074</v>
      </c>
      <c r="E1281" s="149" t="s">
        <v>5319</v>
      </c>
      <c r="F1281" s="149" t="s">
        <v>6277</v>
      </c>
      <c r="G1281" s="149" t="s">
        <v>7646</v>
      </c>
      <c r="H1281" s="150" t="s">
        <v>4631</v>
      </c>
      <c r="I1281" s="158" t="s">
        <v>3158</v>
      </c>
    </row>
    <row r="1282" spans="1:9" ht="27.95" customHeight="1" x14ac:dyDescent="0.25">
      <c r="A1282" s="130">
        <f t="shared" si="19"/>
        <v>1279</v>
      </c>
      <c r="B1282" s="131" t="s">
        <v>1624</v>
      </c>
      <c r="C1282" s="132" t="s">
        <v>9219</v>
      </c>
      <c r="D1282" s="131" t="s">
        <v>5074</v>
      </c>
      <c r="E1282" s="131" t="s">
        <v>5242</v>
      </c>
      <c r="F1282" s="131" t="s">
        <v>6278</v>
      </c>
      <c r="G1282" s="131" t="s">
        <v>7647</v>
      </c>
      <c r="H1282" s="132" t="s">
        <v>4632</v>
      </c>
      <c r="I1282" s="159" t="s">
        <v>3159</v>
      </c>
    </row>
    <row r="1283" spans="1:9" ht="27.95" customHeight="1" x14ac:dyDescent="0.25">
      <c r="A1283" s="142">
        <f t="shared" si="19"/>
        <v>1280</v>
      </c>
      <c r="B1283" s="143" t="s">
        <v>1625</v>
      </c>
      <c r="C1283" s="144" t="s">
        <v>9220</v>
      </c>
      <c r="D1283" s="143" t="s">
        <v>5074</v>
      </c>
      <c r="E1283" s="143" t="s">
        <v>5092</v>
      </c>
      <c r="F1283" s="143" t="s">
        <v>6279</v>
      </c>
      <c r="G1283" s="143" t="s">
        <v>7648</v>
      </c>
      <c r="H1283" s="144"/>
      <c r="I1283" s="160"/>
    </row>
    <row r="1284" spans="1:9" ht="27.95" customHeight="1" x14ac:dyDescent="0.25">
      <c r="A1284" s="139">
        <f t="shared" si="19"/>
        <v>1281</v>
      </c>
      <c r="B1284" s="140" t="s">
        <v>1626</v>
      </c>
      <c r="C1284" s="151" t="s">
        <v>9221</v>
      </c>
      <c r="D1284" s="140" t="s">
        <v>5077</v>
      </c>
      <c r="E1284" s="140" t="s">
        <v>5078</v>
      </c>
      <c r="F1284" s="140" t="s">
        <v>6280</v>
      </c>
      <c r="G1284" s="140" t="s">
        <v>7649</v>
      </c>
      <c r="H1284" s="151"/>
      <c r="I1284" s="161"/>
    </row>
    <row r="1285" spans="1:9" ht="27.95" customHeight="1" x14ac:dyDescent="0.25">
      <c r="A1285" s="145">
        <f t="shared" ref="A1285:A1348" si="20">A1284+1</f>
        <v>1282</v>
      </c>
      <c r="B1285" s="146" t="s">
        <v>1627</v>
      </c>
      <c r="C1285" s="147" t="s">
        <v>9222</v>
      </c>
      <c r="D1285" s="146" t="s">
        <v>5088</v>
      </c>
      <c r="E1285" s="146" t="s">
        <v>5229</v>
      </c>
      <c r="F1285" s="146" t="s">
        <v>6281</v>
      </c>
      <c r="G1285" s="146" t="s">
        <v>7650</v>
      </c>
      <c r="H1285" s="147" t="s">
        <v>4633</v>
      </c>
      <c r="I1285" s="157"/>
    </row>
    <row r="1286" spans="1:9" ht="27.95" customHeight="1" x14ac:dyDescent="0.25">
      <c r="A1286" s="148">
        <f t="shared" si="20"/>
        <v>1283</v>
      </c>
      <c r="B1286" s="149" t="s">
        <v>1628</v>
      </c>
      <c r="C1286" s="150" t="s">
        <v>9222</v>
      </c>
      <c r="D1286" s="149" t="s">
        <v>5088</v>
      </c>
      <c r="E1286" s="149" t="s">
        <v>5229</v>
      </c>
      <c r="F1286" s="149" t="s">
        <v>6281</v>
      </c>
      <c r="G1286" s="149" t="s">
        <v>7650</v>
      </c>
      <c r="H1286" s="150" t="s">
        <v>4634</v>
      </c>
      <c r="I1286" s="158" t="s">
        <v>2439</v>
      </c>
    </row>
    <row r="1287" spans="1:9" ht="27.95" customHeight="1" x14ac:dyDescent="0.25">
      <c r="A1287" s="130">
        <f t="shared" si="20"/>
        <v>1284</v>
      </c>
      <c r="B1287" s="131" t="s">
        <v>1629</v>
      </c>
      <c r="C1287" s="132" t="s">
        <v>9223</v>
      </c>
      <c r="D1287" s="131" t="s">
        <v>5088</v>
      </c>
      <c r="E1287" s="131" t="s">
        <v>5101</v>
      </c>
      <c r="F1287" s="131" t="s">
        <v>6282</v>
      </c>
      <c r="G1287" s="131" t="s">
        <v>7651</v>
      </c>
      <c r="H1287" s="132" t="s">
        <v>4635</v>
      </c>
      <c r="I1287" s="159" t="s">
        <v>3160</v>
      </c>
    </row>
    <row r="1288" spans="1:9" ht="27.95" customHeight="1" x14ac:dyDescent="0.25">
      <c r="A1288" s="142">
        <f t="shared" si="20"/>
        <v>1285</v>
      </c>
      <c r="B1288" s="143" t="s">
        <v>1630</v>
      </c>
      <c r="C1288" s="144" t="s">
        <v>9224</v>
      </c>
      <c r="D1288" s="143" t="s">
        <v>5074</v>
      </c>
      <c r="E1288" s="143" t="s">
        <v>5227</v>
      </c>
      <c r="F1288" s="143" t="s">
        <v>6283</v>
      </c>
      <c r="G1288" s="143" t="s">
        <v>7652</v>
      </c>
      <c r="H1288" s="144" t="s">
        <v>4636</v>
      </c>
      <c r="I1288" s="160" t="s">
        <v>3161</v>
      </c>
    </row>
    <row r="1289" spans="1:9" ht="27.95" customHeight="1" x14ac:dyDescent="0.25">
      <c r="A1289" s="139">
        <f t="shared" si="20"/>
        <v>1286</v>
      </c>
      <c r="B1289" s="140" t="s">
        <v>1631</v>
      </c>
      <c r="C1289" s="151" t="s">
        <v>9225</v>
      </c>
      <c r="D1289" s="140" t="s">
        <v>5153</v>
      </c>
      <c r="E1289" s="140" t="s">
        <v>5254</v>
      </c>
      <c r="F1289" s="140" t="s">
        <v>6284</v>
      </c>
      <c r="G1289" s="140" t="s">
        <v>7653</v>
      </c>
      <c r="H1289" s="151" t="s">
        <v>4637</v>
      </c>
      <c r="I1289" s="161" t="s">
        <v>3162</v>
      </c>
    </row>
    <row r="1290" spans="1:9" ht="27.95" customHeight="1" x14ac:dyDescent="0.25">
      <c r="A1290" s="145">
        <f t="shared" si="20"/>
        <v>1287</v>
      </c>
      <c r="B1290" s="146" t="s">
        <v>1632</v>
      </c>
      <c r="C1290" s="147" t="s">
        <v>9226</v>
      </c>
      <c r="D1290" s="146" t="s">
        <v>5082</v>
      </c>
      <c r="E1290" s="146" t="s">
        <v>5322</v>
      </c>
      <c r="F1290" s="146" t="s">
        <v>6285</v>
      </c>
      <c r="G1290" s="146" t="s">
        <v>7654</v>
      </c>
      <c r="H1290" s="147"/>
      <c r="I1290" s="157"/>
    </row>
    <row r="1291" spans="1:9" ht="27.95" customHeight="1" x14ac:dyDescent="0.25">
      <c r="A1291" s="148">
        <f t="shared" si="20"/>
        <v>1288</v>
      </c>
      <c r="B1291" s="149" t="s">
        <v>1633</v>
      </c>
      <c r="C1291" s="150" t="s">
        <v>9227</v>
      </c>
      <c r="D1291" s="149" t="s">
        <v>5060</v>
      </c>
      <c r="E1291" s="149" t="s">
        <v>5061</v>
      </c>
      <c r="F1291" s="149" t="s">
        <v>6286</v>
      </c>
      <c r="G1291" s="149" t="s">
        <v>7655</v>
      </c>
      <c r="H1291" s="150" t="s">
        <v>4638</v>
      </c>
      <c r="I1291" s="158" t="s">
        <v>3163</v>
      </c>
    </row>
    <row r="1292" spans="1:9" ht="27.95" customHeight="1" x14ac:dyDescent="0.25">
      <c r="A1292" s="130">
        <f t="shared" si="20"/>
        <v>1289</v>
      </c>
      <c r="B1292" s="131" t="s">
        <v>1634</v>
      </c>
      <c r="C1292" s="132" t="s">
        <v>9228</v>
      </c>
      <c r="D1292" s="131" t="s">
        <v>5088</v>
      </c>
      <c r="E1292" s="131" t="s">
        <v>5229</v>
      </c>
      <c r="F1292" s="131" t="s">
        <v>6287</v>
      </c>
      <c r="G1292" s="131" t="s">
        <v>7656</v>
      </c>
      <c r="H1292" s="132" t="s">
        <v>4639</v>
      </c>
      <c r="I1292" s="159" t="s">
        <v>3164</v>
      </c>
    </row>
    <row r="1293" spans="1:9" ht="27.95" customHeight="1" x14ac:dyDescent="0.25">
      <c r="A1293" s="142">
        <f t="shared" si="20"/>
        <v>1290</v>
      </c>
      <c r="B1293" s="143" t="s">
        <v>1635</v>
      </c>
      <c r="C1293" s="144" t="s">
        <v>9229</v>
      </c>
      <c r="D1293" s="143" t="s">
        <v>5172</v>
      </c>
      <c r="E1293" s="143" t="s">
        <v>5286</v>
      </c>
      <c r="F1293" s="143" t="s">
        <v>6288</v>
      </c>
      <c r="G1293" s="143" t="s">
        <v>7657</v>
      </c>
      <c r="H1293" s="144" t="s">
        <v>4640</v>
      </c>
      <c r="I1293" s="160" t="s">
        <v>3165</v>
      </c>
    </row>
    <row r="1294" spans="1:9" ht="27.95" customHeight="1" x14ac:dyDescent="0.25">
      <c r="A1294" s="139">
        <f t="shared" si="20"/>
        <v>1291</v>
      </c>
      <c r="B1294" s="140" t="s">
        <v>1636</v>
      </c>
      <c r="C1294" s="151" t="s">
        <v>9230</v>
      </c>
      <c r="D1294" s="140" t="s">
        <v>5200</v>
      </c>
      <c r="E1294" s="140" t="s">
        <v>5295</v>
      </c>
      <c r="F1294" s="140" t="s">
        <v>6289</v>
      </c>
      <c r="G1294" s="140" t="s">
        <v>7658</v>
      </c>
      <c r="H1294" s="151"/>
      <c r="I1294" s="161"/>
    </row>
    <row r="1295" spans="1:9" ht="27.95" customHeight="1" x14ac:dyDescent="0.25">
      <c r="A1295" s="145">
        <f t="shared" si="20"/>
        <v>1292</v>
      </c>
      <c r="B1295" s="146" t="s">
        <v>1637</v>
      </c>
      <c r="C1295" s="147" t="s">
        <v>9231</v>
      </c>
      <c r="D1295" s="146" t="s">
        <v>5172</v>
      </c>
      <c r="E1295" s="146" t="s">
        <v>5286</v>
      </c>
      <c r="F1295" s="146" t="s">
        <v>6289</v>
      </c>
      <c r="G1295" s="146" t="s">
        <v>7658</v>
      </c>
      <c r="H1295" s="147" t="s">
        <v>4641</v>
      </c>
      <c r="I1295" s="157" t="s">
        <v>3166</v>
      </c>
    </row>
    <row r="1296" spans="1:9" ht="27.95" customHeight="1" x14ac:dyDescent="0.25">
      <c r="A1296" s="148">
        <f t="shared" si="20"/>
        <v>1293</v>
      </c>
      <c r="B1296" s="149" t="s">
        <v>1638</v>
      </c>
      <c r="C1296" s="150" t="s">
        <v>9232</v>
      </c>
      <c r="D1296" s="149" t="s">
        <v>5088</v>
      </c>
      <c r="E1296" s="149" t="s">
        <v>5164</v>
      </c>
      <c r="F1296" s="149" t="s">
        <v>6290</v>
      </c>
      <c r="G1296" s="149" t="s">
        <v>7659</v>
      </c>
      <c r="H1296" s="150" t="s">
        <v>4642</v>
      </c>
      <c r="I1296" s="158" t="s">
        <v>3167</v>
      </c>
    </row>
    <row r="1297" spans="1:9" ht="27.95" customHeight="1" x14ac:dyDescent="0.25">
      <c r="A1297" s="130">
        <f t="shared" si="20"/>
        <v>1294</v>
      </c>
      <c r="B1297" s="131" t="s">
        <v>1639</v>
      </c>
      <c r="C1297" s="132" t="s">
        <v>9233</v>
      </c>
      <c r="D1297" s="131" t="s">
        <v>5063</v>
      </c>
      <c r="E1297" s="131" t="s">
        <v>5681</v>
      </c>
      <c r="F1297" s="131" t="s">
        <v>6291</v>
      </c>
      <c r="G1297" s="131" t="s">
        <v>7660</v>
      </c>
      <c r="H1297" s="132" t="s">
        <v>4643</v>
      </c>
      <c r="I1297" s="159" t="s">
        <v>3168</v>
      </c>
    </row>
    <row r="1298" spans="1:9" ht="27.95" customHeight="1" x14ac:dyDescent="0.25">
      <c r="A1298" s="142">
        <f t="shared" si="20"/>
        <v>1295</v>
      </c>
      <c r="B1298" s="143" t="s">
        <v>1640</v>
      </c>
      <c r="C1298" s="144" t="s">
        <v>9234</v>
      </c>
      <c r="D1298" s="143" t="s">
        <v>5168</v>
      </c>
      <c r="E1298" s="143" t="s">
        <v>5310</v>
      </c>
      <c r="F1298" s="143" t="s">
        <v>6292</v>
      </c>
      <c r="G1298" s="143" t="s">
        <v>7661</v>
      </c>
      <c r="H1298" s="144"/>
      <c r="I1298" s="160"/>
    </row>
    <row r="1299" spans="1:9" ht="27.95" customHeight="1" x14ac:dyDescent="0.25">
      <c r="A1299" s="139">
        <f t="shared" si="20"/>
        <v>1296</v>
      </c>
      <c r="B1299" s="140" t="s">
        <v>1641</v>
      </c>
      <c r="C1299" s="151" t="s">
        <v>9235</v>
      </c>
      <c r="D1299" s="140" t="s">
        <v>5082</v>
      </c>
      <c r="E1299" s="140" t="s">
        <v>5322</v>
      </c>
      <c r="F1299" s="140" t="s">
        <v>6293</v>
      </c>
      <c r="G1299" s="140" t="s">
        <v>7662</v>
      </c>
      <c r="H1299" s="151" t="s">
        <v>4644</v>
      </c>
      <c r="I1299" s="161" t="s">
        <v>3169</v>
      </c>
    </row>
    <row r="1300" spans="1:9" ht="27.95" customHeight="1" x14ac:dyDescent="0.25">
      <c r="A1300" s="145">
        <f t="shared" si="20"/>
        <v>1297</v>
      </c>
      <c r="B1300" s="146" t="s">
        <v>1642</v>
      </c>
      <c r="C1300" s="147" t="s">
        <v>9236</v>
      </c>
      <c r="D1300" s="146" t="s">
        <v>5082</v>
      </c>
      <c r="E1300" s="146" t="s">
        <v>5322</v>
      </c>
      <c r="F1300" s="146" t="s">
        <v>6294</v>
      </c>
      <c r="G1300" s="146" t="s">
        <v>7663</v>
      </c>
      <c r="H1300" s="147" t="s">
        <v>4645</v>
      </c>
      <c r="I1300" s="157" t="s">
        <v>3170</v>
      </c>
    </row>
    <row r="1301" spans="1:9" ht="27.95" customHeight="1" x14ac:dyDescent="0.25">
      <c r="A1301" s="148">
        <f t="shared" si="20"/>
        <v>1298</v>
      </c>
      <c r="B1301" s="149" t="s">
        <v>1643</v>
      </c>
      <c r="C1301" s="150" t="s">
        <v>9236</v>
      </c>
      <c r="D1301" s="149" t="s">
        <v>5082</v>
      </c>
      <c r="E1301" s="149" t="s">
        <v>5322</v>
      </c>
      <c r="F1301" s="149" t="s">
        <v>6294</v>
      </c>
      <c r="G1301" s="149" t="s">
        <v>7663</v>
      </c>
      <c r="H1301" s="150" t="s">
        <v>4646</v>
      </c>
      <c r="I1301" s="158" t="s">
        <v>3171</v>
      </c>
    </row>
    <row r="1302" spans="1:9" ht="27.95" customHeight="1" x14ac:dyDescent="0.25">
      <c r="A1302" s="130">
        <f t="shared" si="20"/>
        <v>1299</v>
      </c>
      <c r="B1302" s="131" t="s">
        <v>1644</v>
      </c>
      <c r="C1302" s="132" t="s">
        <v>9237</v>
      </c>
      <c r="D1302" s="131" t="s">
        <v>5153</v>
      </c>
      <c r="E1302" s="131" t="s">
        <v>5603</v>
      </c>
      <c r="F1302" s="131" t="s">
        <v>6295</v>
      </c>
      <c r="G1302" s="131" t="s">
        <v>7664</v>
      </c>
      <c r="H1302" s="132" t="s">
        <v>4647</v>
      </c>
      <c r="I1302" s="159" t="s">
        <v>3172</v>
      </c>
    </row>
    <row r="1303" spans="1:9" ht="27.95" customHeight="1" x14ac:dyDescent="0.25">
      <c r="A1303" s="142">
        <f t="shared" si="20"/>
        <v>1300</v>
      </c>
      <c r="B1303" s="143" t="s">
        <v>1645</v>
      </c>
      <c r="C1303" s="144" t="s">
        <v>9238</v>
      </c>
      <c r="D1303" s="143" t="s">
        <v>5140</v>
      </c>
      <c r="E1303" s="143" t="s">
        <v>5146</v>
      </c>
      <c r="F1303" s="143" t="s">
        <v>6296</v>
      </c>
      <c r="G1303" s="143" t="s">
        <v>7665</v>
      </c>
      <c r="H1303" s="144" t="s">
        <v>4648</v>
      </c>
      <c r="I1303" s="160" t="s">
        <v>3173</v>
      </c>
    </row>
    <row r="1304" spans="1:9" ht="27.95" customHeight="1" x14ac:dyDescent="0.25">
      <c r="A1304" s="139">
        <f t="shared" si="20"/>
        <v>1301</v>
      </c>
      <c r="B1304" s="140" t="s">
        <v>1646</v>
      </c>
      <c r="C1304" s="151" t="s">
        <v>9239</v>
      </c>
      <c r="D1304" s="140" t="s">
        <v>5074</v>
      </c>
      <c r="E1304" s="140" t="s">
        <v>5522</v>
      </c>
      <c r="F1304" s="140" t="s">
        <v>6297</v>
      </c>
      <c r="G1304" s="140" t="s">
        <v>7666</v>
      </c>
      <c r="H1304" s="151"/>
      <c r="I1304" s="161"/>
    </row>
    <row r="1305" spans="1:9" ht="27.95" customHeight="1" x14ac:dyDescent="0.25">
      <c r="A1305" s="145">
        <f t="shared" si="20"/>
        <v>1302</v>
      </c>
      <c r="B1305" s="146" t="s">
        <v>1647</v>
      </c>
      <c r="C1305" s="147" t="s">
        <v>9240</v>
      </c>
      <c r="D1305" s="146" t="s">
        <v>5140</v>
      </c>
      <c r="E1305" s="146" t="s">
        <v>5122</v>
      </c>
      <c r="F1305" s="146" t="s">
        <v>6298</v>
      </c>
      <c r="G1305" s="146" t="s">
        <v>7667</v>
      </c>
      <c r="H1305" s="147" t="s">
        <v>4649</v>
      </c>
      <c r="I1305" s="157" t="s">
        <v>3174</v>
      </c>
    </row>
    <row r="1306" spans="1:9" ht="27.95" customHeight="1" x14ac:dyDescent="0.25">
      <c r="A1306" s="148">
        <f t="shared" si="20"/>
        <v>1303</v>
      </c>
      <c r="B1306" s="149" t="s">
        <v>1648</v>
      </c>
      <c r="C1306" s="150" t="s">
        <v>9241</v>
      </c>
      <c r="D1306" s="149" t="s">
        <v>5074</v>
      </c>
      <c r="E1306" s="149" t="s">
        <v>5120</v>
      </c>
      <c r="F1306" s="149" t="s">
        <v>6299</v>
      </c>
      <c r="G1306" s="149" t="s">
        <v>7668</v>
      </c>
      <c r="H1306" s="150" t="s">
        <v>4650</v>
      </c>
      <c r="I1306" s="158" t="s">
        <v>3175</v>
      </c>
    </row>
    <row r="1307" spans="1:9" ht="27.95" customHeight="1" x14ac:dyDescent="0.25">
      <c r="A1307" s="130">
        <f t="shared" si="20"/>
        <v>1304</v>
      </c>
      <c r="B1307" s="131" t="s">
        <v>1649</v>
      </c>
      <c r="C1307" s="132" t="s">
        <v>9242</v>
      </c>
      <c r="D1307" s="131" t="s">
        <v>5106</v>
      </c>
      <c r="E1307" s="131" t="s">
        <v>5449</v>
      </c>
      <c r="F1307" s="131" t="s">
        <v>6300</v>
      </c>
      <c r="G1307" s="131" t="s">
        <v>7669</v>
      </c>
      <c r="H1307" s="132"/>
      <c r="I1307" s="159"/>
    </row>
    <row r="1308" spans="1:9" ht="27.95" customHeight="1" x14ac:dyDescent="0.25">
      <c r="A1308" s="142">
        <f t="shared" si="20"/>
        <v>1305</v>
      </c>
      <c r="B1308" s="143" t="s">
        <v>1650</v>
      </c>
      <c r="C1308" s="144" t="s">
        <v>9243</v>
      </c>
      <c r="D1308" s="143" t="s">
        <v>5106</v>
      </c>
      <c r="E1308" s="143" t="s">
        <v>5449</v>
      </c>
      <c r="F1308" s="143" t="s">
        <v>6301</v>
      </c>
      <c r="G1308" s="143" t="s">
        <v>7670</v>
      </c>
      <c r="H1308" s="144" t="s">
        <v>4651</v>
      </c>
      <c r="I1308" s="160" t="s">
        <v>3176</v>
      </c>
    </row>
    <row r="1309" spans="1:9" ht="27.95" customHeight="1" x14ac:dyDescent="0.25">
      <c r="A1309" s="139">
        <f t="shared" si="20"/>
        <v>1306</v>
      </c>
      <c r="B1309" s="140" t="s">
        <v>1651</v>
      </c>
      <c r="C1309" s="151" t="s">
        <v>9244</v>
      </c>
      <c r="D1309" s="140" t="s">
        <v>5172</v>
      </c>
      <c r="E1309" s="140" t="s">
        <v>5173</v>
      </c>
      <c r="F1309" s="140" t="s">
        <v>6302</v>
      </c>
      <c r="G1309" s="140" t="s">
        <v>7671</v>
      </c>
      <c r="H1309" s="151" t="s">
        <v>4652</v>
      </c>
      <c r="I1309" s="161" t="s">
        <v>3177</v>
      </c>
    </row>
    <row r="1310" spans="1:9" ht="27.95" customHeight="1" x14ac:dyDescent="0.25">
      <c r="A1310" s="145">
        <f t="shared" si="20"/>
        <v>1307</v>
      </c>
      <c r="B1310" s="146" t="s">
        <v>1652</v>
      </c>
      <c r="C1310" s="147" t="s">
        <v>9245</v>
      </c>
      <c r="D1310" s="146" t="s">
        <v>5074</v>
      </c>
      <c r="E1310" s="146" t="s">
        <v>5075</v>
      </c>
      <c r="F1310" s="146" t="s">
        <v>6303</v>
      </c>
      <c r="G1310" s="146" t="s">
        <v>7672</v>
      </c>
      <c r="H1310" s="147" t="s">
        <v>4653</v>
      </c>
      <c r="I1310" s="157" t="s">
        <v>3178</v>
      </c>
    </row>
    <row r="1311" spans="1:9" ht="27.95" customHeight="1" x14ac:dyDescent="0.25">
      <c r="A1311" s="148">
        <f t="shared" si="20"/>
        <v>1308</v>
      </c>
      <c r="B1311" s="149" t="s">
        <v>1653</v>
      </c>
      <c r="C1311" s="150" t="s">
        <v>9246</v>
      </c>
      <c r="D1311" s="149" t="s">
        <v>5082</v>
      </c>
      <c r="E1311" s="149" t="s">
        <v>5094</v>
      </c>
      <c r="F1311" s="149" t="s">
        <v>6304</v>
      </c>
      <c r="G1311" s="149" t="s">
        <v>7673</v>
      </c>
      <c r="H1311" s="150" t="s">
        <v>4654</v>
      </c>
      <c r="I1311" s="158" t="s">
        <v>3179</v>
      </c>
    </row>
    <row r="1312" spans="1:9" ht="27.95" customHeight="1" x14ac:dyDescent="0.25">
      <c r="A1312" s="130">
        <f t="shared" si="20"/>
        <v>1309</v>
      </c>
      <c r="B1312" s="131" t="s">
        <v>1654</v>
      </c>
      <c r="C1312" s="132" t="s">
        <v>9247</v>
      </c>
      <c r="D1312" s="131" t="s">
        <v>5126</v>
      </c>
      <c r="E1312" s="131" t="s">
        <v>5151</v>
      </c>
      <c r="F1312" s="131" t="s">
        <v>6305</v>
      </c>
      <c r="G1312" s="131" t="s">
        <v>7674</v>
      </c>
      <c r="H1312" s="132" t="s">
        <v>4655</v>
      </c>
      <c r="I1312" s="159" t="s">
        <v>3180</v>
      </c>
    </row>
    <row r="1313" spans="1:9" ht="27.95" customHeight="1" x14ac:dyDescent="0.25">
      <c r="A1313" s="142">
        <f t="shared" si="20"/>
        <v>1310</v>
      </c>
      <c r="B1313" s="143" t="s">
        <v>1655</v>
      </c>
      <c r="C1313" s="144" t="s">
        <v>9247</v>
      </c>
      <c r="D1313" s="143" t="s">
        <v>5126</v>
      </c>
      <c r="E1313" s="143" t="s">
        <v>5151</v>
      </c>
      <c r="F1313" s="143" t="s">
        <v>6305</v>
      </c>
      <c r="G1313" s="143" t="s">
        <v>7674</v>
      </c>
      <c r="H1313" s="144" t="s">
        <v>4656</v>
      </c>
      <c r="I1313" s="160" t="s">
        <v>3181</v>
      </c>
    </row>
    <row r="1314" spans="1:9" ht="27.95" customHeight="1" x14ac:dyDescent="0.25">
      <c r="A1314" s="139">
        <f t="shared" si="20"/>
        <v>1311</v>
      </c>
      <c r="B1314" s="140" t="s">
        <v>1656</v>
      </c>
      <c r="C1314" s="151" t="s">
        <v>9247</v>
      </c>
      <c r="D1314" s="140" t="s">
        <v>5126</v>
      </c>
      <c r="E1314" s="140" t="s">
        <v>5151</v>
      </c>
      <c r="F1314" s="140" t="s">
        <v>6305</v>
      </c>
      <c r="G1314" s="140" t="s">
        <v>7674</v>
      </c>
      <c r="H1314" s="151" t="s">
        <v>4657</v>
      </c>
      <c r="I1314" s="161" t="s">
        <v>3182</v>
      </c>
    </row>
    <row r="1315" spans="1:9" ht="27.95" customHeight="1" x14ac:dyDescent="0.25">
      <c r="A1315" s="145">
        <f t="shared" si="20"/>
        <v>1312</v>
      </c>
      <c r="B1315" s="146" t="s">
        <v>1657</v>
      </c>
      <c r="C1315" s="147" t="s">
        <v>9247</v>
      </c>
      <c r="D1315" s="146" t="s">
        <v>5126</v>
      </c>
      <c r="E1315" s="146" t="s">
        <v>5151</v>
      </c>
      <c r="F1315" s="146" t="s">
        <v>6305</v>
      </c>
      <c r="G1315" s="146" t="s">
        <v>7674</v>
      </c>
      <c r="H1315" s="147" t="s">
        <v>4658</v>
      </c>
      <c r="I1315" s="157" t="s">
        <v>3183</v>
      </c>
    </row>
    <row r="1316" spans="1:9" ht="27.95" customHeight="1" x14ac:dyDescent="0.25">
      <c r="A1316" s="148">
        <f t="shared" si="20"/>
        <v>1313</v>
      </c>
      <c r="B1316" s="149" t="s">
        <v>1658</v>
      </c>
      <c r="C1316" s="150" t="s">
        <v>9247</v>
      </c>
      <c r="D1316" s="149" t="s">
        <v>5126</v>
      </c>
      <c r="E1316" s="149" t="s">
        <v>5151</v>
      </c>
      <c r="F1316" s="149" t="s">
        <v>6305</v>
      </c>
      <c r="G1316" s="149" t="s">
        <v>7674</v>
      </c>
      <c r="H1316" s="150" t="s">
        <v>4659</v>
      </c>
      <c r="I1316" s="158" t="s">
        <v>2396</v>
      </c>
    </row>
    <row r="1317" spans="1:9" ht="27.95" customHeight="1" x14ac:dyDescent="0.25">
      <c r="A1317" s="130">
        <f t="shared" si="20"/>
        <v>1314</v>
      </c>
      <c r="B1317" s="131" t="s">
        <v>1659</v>
      </c>
      <c r="C1317" s="132" t="s">
        <v>9248</v>
      </c>
      <c r="D1317" s="131" t="s">
        <v>5106</v>
      </c>
      <c r="E1317" s="131" t="s">
        <v>5503</v>
      </c>
      <c r="F1317" s="131" t="s">
        <v>6306</v>
      </c>
      <c r="G1317" s="131" t="s">
        <v>7675</v>
      </c>
      <c r="H1317" s="132" t="s">
        <v>4660</v>
      </c>
      <c r="I1317" s="159" t="s">
        <v>3184</v>
      </c>
    </row>
    <row r="1318" spans="1:9" ht="27.95" customHeight="1" x14ac:dyDescent="0.25">
      <c r="A1318" s="142">
        <f t="shared" si="20"/>
        <v>1315</v>
      </c>
      <c r="B1318" s="143" t="s">
        <v>1660</v>
      </c>
      <c r="C1318" s="144" t="s">
        <v>9248</v>
      </c>
      <c r="D1318" s="143" t="s">
        <v>5106</v>
      </c>
      <c r="E1318" s="143" t="s">
        <v>5503</v>
      </c>
      <c r="F1318" s="143" t="s">
        <v>6306</v>
      </c>
      <c r="G1318" s="143" t="s">
        <v>7675</v>
      </c>
      <c r="H1318" s="144" t="s">
        <v>4661</v>
      </c>
      <c r="I1318" s="160"/>
    </row>
    <row r="1319" spans="1:9" ht="27.95" customHeight="1" x14ac:dyDescent="0.25">
      <c r="A1319" s="139">
        <f t="shared" si="20"/>
        <v>1316</v>
      </c>
      <c r="B1319" s="140" t="s">
        <v>1661</v>
      </c>
      <c r="C1319" s="151" t="s">
        <v>9249</v>
      </c>
      <c r="D1319" s="140" t="s">
        <v>5088</v>
      </c>
      <c r="E1319" s="140" t="s">
        <v>5164</v>
      </c>
      <c r="F1319" s="140" t="s">
        <v>6307</v>
      </c>
      <c r="G1319" s="140" t="s">
        <v>7676</v>
      </c>
      <c r="H1319" s="151" t="s">
        <v>4662</v>
      </c>
      <c r="I1319" s="161" t="s">
        <v>3185</v>
      </c>
    </row>
    <row r="1320" spans="1:9" ht="27.95" customHeight="1" x14ac:dyDescent="0.25">
      <c r="A1320" s="145">
        <f t="shared" si="20"/>
        <v>1317</v>
      </c>
      <c r="B1320" s="146" t="s">
        <v>1662</v>
      </c>
      <c r="C1320" s="147" t="s">
        <v>9249</v>
      </c>
      <c r="D1320" s="146" t="s">
        <v>5088</v>
      </c>
      <c r="E1320" s="146" t="s">
        <v>5164</v>
      </c>
      <c r="F1320" s="146" t="s">
        <v>6307</v>
      </c>
      <c r="G1320" s="146" t="s">
        <v>7676</v>
      </c>
      <c r="H1320" s="147" t="s">
        <v>4663</v>
      </c>
      <c r="I1320" s="157" t="s">
        <v>3186</v>
      </c>
    </row>
    <row r="1321" spans="1:9" ht="27.95" customHeight="1" x14ac:dyDescent="0.25">
      <c r="A1321" s="148">
        <f t="shared" si="20"/>
        <v>1318</v>
      </c>
      <c r="B1321" s="149" t="s">
        <v>1663</v>
      </c>
      <c r="C1321" s="150" t="s">
        <v>9250</v>
      </c>
      <c r="D1321" s="149" t="s">
        <v>5122</v>
      </c>
      <c r="E1321" s="149" t="s">
        <v>6308</v>
      </c>
      <c r="F1321" s="149" t="s">
        <v>6309</v>
      </c>
      <c r="G1321" s="149" t="s">
        <v>7677</v>
      </c>
      <c r="H1321" s="150" t="s">
        <v>4664</v>
      </c>
      <c r="I1321" s="158" t="s">
        <v>3187</v>
      </c>
    </row>
    <row r="1322" spans="1:9" ht="27.95" customHeight="1" x14ac:dyDescent="0.25">
      <c r="A1322" s="130">
        <f t="shared" si="20"/>
        <v>1319</v>
      </c>
      <c r="B1322" s="131" t="s">
        <v>1664</v>
      </c>
      <c r="C1322" s="132" t="s">
        <v>9251</v>
      </c>
      <c r="D1322" s="131" t="s">
        <v>5172</v>
      </c>
      <c r="E1322" s="131" t="s">
        <v>5173</v>
      </c>
      <c r="F1322" s="131" t="s">
        <v>6310</v>
      </c>
      <c r="G1322" s="131" t="s">
        <v>7678</v>
      </c>
      <c r="H1322" s="132" t="s">
        <v>4665</v>
      </c>
      <c r="I1322" s="159" t="s">
        <v>3188</v>
      </c>
    </row>
    <row r="1323" spans="1:9" ht="27.95" customHeight="1" x14ac:dyDescent="0.25">
      <c r="A1323" s="142">
        <f t="shared" si="20"/>
        <v>1320</v>
      </c>
      <c r="B1323" s="143" t="s">
        <v>1665</v>
      </c>
      <c r="C1323" s="144" t="s">
        <v>9252</v>
      </c>
      <c r="D1323" s="143" t="s">
        <v>5109</v>
      </c>
      <c r="E1323" s="143" t="s">
        <v>6171</v>
      </c>
      <c r="F1323" s="143" t="s">
        <v>6311</v>
      </c>
      <c r="G1323" s="143" t="s">
        <v>7679</v>
      </c>
      <c r="H1323" s="144" t="s">
        <v>4666</v>
      </c>
      <c r="I1323" s="160" t="s">
        <v>3189</v>
      </c>
    </row>
    <row r="1324" spans="1:9" ht="27.95" customHeight="1" x14ac:dyDescent="0.25">
      <c r="A1324" s="139">
        <f t="shared" si="20"/>
        <v>1321</v>
      </c>
      <c r="B1324" s="140" t="s">
        <v>1666</v>
      </c>
      <c r="C1324" s="151" t="s">
        <v>9253</v>
      </c>
      <c r="D1324" s="140" t="s">
        <v>5109</v>
      </c>
      <c r="E1324" s="140" t="s">
        <v>5129</v>
      </c>
      <c r="F1324" s="140" t="s">
        <v>6312</v>
      </c>
      <c r="G1324" s="140" t="s">
        <v>7680</v>
      </c>
      <c r="H1324" s="151" t="s">
        <v>4667</v>
      </c>
      <c r="I1324" s="161" t="s">
        <v>3190</v>
      </c>
    </row>
    <row r="1325" spans="1:9" ht="27.95" customHeight="1" x14ac:dyDescent="0.25">
      <c r="A1325" s="145">
        <f t="shared" si="20"/>
        <v>1322</v>
      </c>
      <c r="B1325" s="146" t="s">
        <v>1667</v>
      </c>
      <c r="C1325" s="147" t="s">
        <v>9254</v>
      </c>
      <c r="D1325" s="146" t="s">
        <v>5109</v>
      </c>
      <c r="E1325" s="146" t="s">
        <v>5110</v>
      </c>
      <c r="F1325" s="146" t="s">
        <v>6313</v>
      </c>
      <c r="G1325" s="146" t="s">
        <v>7681</v>
      </c>
      <c r="H1325" s="147" t="s">
        <v>4668</v>
      </c>
      <c r="I1325" s="157" t="s">
        <v>3191</v>
      </c>
    </row>
    <row r="1326" spans="1:9" ht="27.95" customHeight="1" x14ac:dyDescent="0.25">
      <c r="A1326" s="148">
        <f t="shared" si="20"/>
        <v>1323</v>
      </c>
      <c r="B1326" s="149" t="s">
        <v>1668</v>
      </c>
      <c r="C1326" s="150" t="s">
        <v>9255</v>
      </c>
      <c r="D1326" s="149" t="s">
        <v>5063</v>
      </c>
      <c r="E1326" s="149" t="s">
        <v>5096</v>
      </c>
      <c r="F1326" s="149" t="s">
        <v>6314</v>
      </c>
      <c r="G1326" s="149" t="s">
        <v>7682</v>
      </c>
      <c r="H1326" s="150" t="s">
        <v>4669</v>
      </c>
      <c r="I1326" s="158" t="s">
        <v>3192</v>
      </c>
    </row>
    <row r="1327" spans="1:9" ht="27.95" customHeight="1" x14ac:dyDescent="0.25">
      <c r="A1327" s="130">
        <f t="shared" si="20"/>
        <v>1324</v>
      </c>
      <c r="B1327" s="131" t="s">
        <v>1669</v>
      </c>
      <c r="C1327" s="132" t="s">
        <v>9256</v>
      </c>
      <c r="D1327" s="131" t="s">
        <v>5200</v>
      </c>
      <c r="E1327" s="131" t="s">
        <v>5434</v>
      </c>
      <c r="F1327" s="131" t="s">
        <v>6315</v>
      </c>
      <c r="G1327" s="131" t="s">
        <v>7683</v>
      </c>
      <c r="H1327" s="132" t="s">
        <v>4670</v>
      </c>
      <c r="I1327" s="159"/>
    </row>
    <row r="1328" spans="1:9" ht="27.95" customHeight="1" x14ac:dyDescent="0.25">
      <c r="A1328" s="142">
        <f t="shared" si="20"/>
        <v>1325</v>
      </c>
      <c r="B1328" s="143" t="s">
        <v>1670</v>
      </c>
      <c r="C1328" s="144" t="s">
        <v>9257</v>
      </c>
      <c r="D1328" s="143" t="s">
        <v>5060</v>
      </c>
      <c r="E1328" s="143" t="s">
        <v>5461</v>
      </c>
      <c r="F1328" s="143" t="s">
        <v>6316</v>
      </c>
      <c r="G1328" s="143" t="s">
        <v>7684</v>
      </c>
      <c r="H1328" s="144" t="s">
        <v>4671</v>
      </c>
      <c r="I1328" s="160" t="s">
        <v>3193</v>
      </c>
    </row>
    <row r="1329" spans="1:9" ht="27.95" customHeight="1" x14ac:dyDescent="0.25">
      <c r="A1329" s="139">
        <f t="shared" si="20"/>
        <v>1326</v>
      </c>
      <c r="B1329" s="140" t="s">
        <v>1671</v>
      </c>
      <c r="C1329" s="151" t="s">
        <v>9258</v>
      </c>
      <c r="D1329" s="140" t="s">
        <v>5063</v>
      </c>
      <c r="E1329" s="140" t="s">
        <v>5337</v>
      </c>
      <c r="F1329" s="140" t="s">
        <v>6317</v>
      </c>
      <c r="G1329" s="140" t="s">
        <v>7685</v>
      </c>
      <c r="H1329" s="151" t="s">
        <v>4672</v>
      </c>
      <c r="I1329" s="161" t="s">
        <v>3194</v>
      </c>
    </row>
    <row r="1330" spans="1:9" ht="27.95" customHeight="1" x14ac:dyDescent="0.25">
      <c r="A1330" s="145">
        <f t="shared" si="20"/>
        <v>1327</v>
      </c>
      <c r="B1330" s="146" t="s">
        <v>1672</v>
      </c>
      <c r="C1330" s="147" t="s">
        <v>9259</v>
      </c>
      <c r="D1330" s="146" t="s">
        <v>5066</v>
      </c>
      <c r="E1330" s="146" t="s">
        <v>5080</v>
      </c>
      <c r="F1330" s="146" t="s">
        <v>6318</v>
      </c>
      <c r="G1330" s="146" t="s">
        <v>7686</v>
      </c>
      <c r="H1330" s="147" t="s">
        <v>4673</v>
      </c>
      <c r="I1330" s="157" t="s">
        <v>3195</v>
      </c>
    </row>
    <row r="1331" spans="1:9" ht="27.95" customHeight="1" x14ac:dyDescent="0.25">
      <c r="A1331" s="148">
        <f t="shared" si="20"/>
        <v>1328</v>
      </c>
      <c r="B1331" s="149" t="s">
        <v>1673</v>
      </c>
      <c r="C1331" s="150" t="s">
        <v>9260</v>
      </c>
      <c r="D1331" s="149" t="s">
        <v>5082</v>
      </c>
      <c r="E1331" s="149" t="s">
        <v>5322</v>
      </c>
      <c r="F1331" s="149" t="s">
        <v>6319</v>
      </c>
      <c r="G1331" s="149" t="s">
        <v>7687</v>
      </c>
      <c r="H1331" s="150"/>
      <c r="I1331" s="158"/>
    </row>
    <row r="1332" spans="1:9" ht="27.95" customHeight="1" x14ac:dyDescent="0.25">
      <c r="A1332" s="130">
        <f t="shared" si="20"/>
        <v>1329</v>
      </c>
      <c r="B1332" s="131" t="s">
        <v>1674</v>
      </c>
      <c r="C1332" s="132" t="s">
        <v>9261</v>
      </c>
      <c r="D1332" s="131" t="s">
        <v>5153</v>
      </c>
      <c r="E1332" s="131" t="s">
        <v>5603</v>
      </c>
      <c r="F1332" s="131" t="s">
        <v>6320</v>
      </c>
      <c r="G1332" s="131" t="s">
        <v>7688</v>
      </c>
      <c r="H1332" s="132" t="s">
        <v>4674</v>
      </c>
      <c r="I1332" s="159" t="s">
        <v>3196</v>
      </c>
    </row>
    <row r="1333" spans="1:9" ht="27.95" customHeight="1" x14ac:dyDescent="0.25">
      <c r="A1333" s="142">
        <f t="shared" si="20"/>
        <v>1330</v>
      </c>
      <c r="B1333" s="143" t="s">
        <v>1675</v>
      </c>
      <c r="C1333" s="144" t="s">
        <v>9262</v>
      </c>
      <c r="D1333" s="143" t="s">
        <v>5060</v>
      </c>
      <c r="E1333" s="143" t="s">
        <v>5461</v>
      </c>
      <c r="F1333" s="143" t="s">
        <v>6321</v>
      </c>
      <c r="G1333" s="143" t="s">
        <v>7689</v>
      </c>
      <c r="H1333" s="144"/>
      <c r="I1333" s="160"/>
    </row>
    <row r="1334" spans="1:9" ht="27.95" customHeight="1" x14ac:dyDescent="0.25">
      <c r="A1334" s="139">
        <f t="shared" si="20"/>
        <v>1331</v>
      </c>
      <c r="B1334" s="140" t="s">
        <v>1676</v>
      </c>
      <c r="C1334" s="151" t="s">
        <v>9263</v>
      </c>
      <c r="D1334" s="140" t="s">
        <v>5106</v>
      </c>
      <c r="E1334" s="140" t="s">
        <v>5586</v>
      </c>
      <c r="F1334" s="140" t="s">
        <v>6322</v>
      </c>
      <c r="G1334" s="140" t="s">
        <v>7690</v>
      </c>
      <c r="H1334" s="151" t="s">
        <v>4675</v>
      </c>
      <c r="I1334" s="161" t="s">
        <v>3197</v>
      </c>
    </row>
    <row r="1335" spans="1:9" ht="27.95" customHeight="1" x14ac:dyDescent="0.25">
      <c r="A1335" s="145">
        <f t="shared" si="20"/>
        <v>1332</v>
      </c>
      <c r="B1335" s="146" t="s">
        <v>1677</v>
      </c>
      <c r="C1335" s="147" t="s">
        <v>9264</v>
      </c>
      <c r="D1335" s="146" t="s">
        <v>5368</v>
      </c>
      <c r="E1335" s="146" t="s">
        <v>5368</v>
      </c>
      <c r="F1335" s="146" t="s">
        <v>6323</v>
      </c>
      <c r="G1335" s="146" t="s">
        <v>7691</v>
      </c>
      <c r="H1335" s="147" t="s">
        <v>4676</v>
      </c>
      <c r="I1335" s="157" t="s">
        <v>3198</v>
      </c>
    </row>
    <row r="1336" spans="1:9" ht="27.95" customHeight="1" x14ac:dyDescent="0.25">
      <c r="A1336" s="148">
        <f t="shared" si="20"/>
        <v>1333</v>
      </c>
      <c r="B1336" s="149" t="s">
        <v>1678</v>
      </c>
      <c r="C1336" s="150" t="s">
        <v>9265</v>
      </c>
      <c r="D1336" s="149" t="s">
        <v>5077</v>
      </c>
      <c r="E1336" s="149" t="s">
        <v>5156</v>
      </c>
      <c r="F1336" s="149" t="s">
        <v>6324</v>
      </c>
      <c r="G1336" s="149" t="s">
        <v>7692</v>
      </c>
      <c r="H1336" s="150"/>
      <c r="I1336" s="158"/>
    </row>
    <row r="1337" spans="1:9" ht="27.95" customHeight="1" x14ac:dyDescent="0.25">
      <c r="A1337" s="130">
        <f t="shared" si="20"/>
        <v>1334</v>
      </c>
      <c r="B1337" s="131" t="s">
        <v>1679</v>
      </c>
      <c r="C1337" s="132" t="s">
        <v>9266</v>
      </c>
      <c r="D1337" s="131" t="s">
        <v>5082</v>
      </c>
      <c r="E1337" s="131" t="s">
        <v>5094</v>
      </c>
      <c r="F1337" s="131" t="s">
        <v>6325</v>
      </c>
      <c r="G1337" s="131" t="s">
        <v>7693</v>
      </c>
      <c r="H1337" s="132" t="s">
        <v>4677</v>
      </c>
      <c r="I1337" s="159" t="s">
        <v>3199</v>
      </c>
    </row>
    <row r="1338" spans="1:9" ht="27.95" customHeight="1" x14ac:dyDescent="0.25">
      <c r="A1338" s="142">
        <f t="shared" si="20"/>
        <v>1335</v>
      </c>
      <c r="B1338" s="143" t="s">
        <v>1680</v>
      </c>
      <c r="C1338" s="144" t="s">
        <v>9267</v>
      </c>
      <c r="D1338" s="143" t="s">
        <v>5060</v>
      </c>
      <c r="E1338" s="143" t="s">
        <v>5203</v>
      </c>
      <c r="F1338" s="143" t="s">
        <v>6326</v>
      </c>
      <c r="G1338" s="143" t="s">
        <v>7694</v>
      </c>
      <c r="H1338" s="144" t="s">
        <v>4678</v>
      </c>
      <c r="I1338" s="160" t="s">
        <v>3200</v>
      </c>
    </row>
    <row r="1339" spans="1:9" ht="27.95" customHeight="1" x14ac:dyDescent="0.25">
      <c r="A1339" s="139">
        <f t="shared" si="20"/>
        <v>1336</v>
      </c>
      <c r="B1339" s="140" t="s">
        <v>1681</v>
      </c>
      <c r="C1339" s="151" t="s">
        <v>9268</v>
      </c>
      <c r="D1339" s="140" t="s">
        <v>5106</v>
      </c>
      <c r="E1339" s="140" t="s">
        <v>5107</v>
      </c>
      <c r="F1339" s="140" t="s">
        <v>6327</v>
      </c>
      <c r="G1339" s="140" t="s">
        <v>7695</v>
      </c>
      <c r="H1339" s="151" t="s">
        <v>4679</v>
      </c>
      <c r="I1339" s="161" t="s">
        <v>3201</v>
      </c>
    </row>
    <row r="1340" spans="1:9" ht="27.95" customHeight="1" x14ac:dyDescent="0.25">
      <c r="A1340" s="145">
        <f t="shared" si="20"/>
        <v>1337</v>
      </c>
      <c r="B1340" s="146" t="s">
        <v>1682</v>
      </c>
      <c r="C1340" s="147" t="s">
        <v>9269</v>
      </c>
      <c r="D1340" s="146" t="s">
        <v>5106</v>
      </c>
      <c r="E1340" s="146" t="s">
        <v>5185</v>
      </c>
      <c r="F1340" s="146" t="s">
        <v>6328</v>
      </c>
      <c r="G1340" s="146" t="s">
        <v>7696</v>
      </c>
      <c r="H1340" s="147"/>
      <c r="I1340" s="157"/>
    </row>
    <row r="1341" spans="1:9" ht="27.95" customHeight="1" x14ac:dyDescent="0.25">
      <c r="A1341" s="148">
        <f t="shared" si="20"/>
        <v>1338</v>
      </c>
      <c r="B1341" s="149" t="s">
        <v>1683</v>
      </c>
      <c r="C1341" s="150" t="s">
        <v>9270</v>
      </c>
      <c r="D1341" s="149" t="s">
        <v>5172</v>
      </c>
      <c r="E1341" s="149" t="s">
        <v>5265</v>
      </c>
      <c r="F1341" s="149" t="s">
        <v>6329</v>
      </c>
      <c r="G1341" s="149" t="s">
        <v>7697</v>
      </c>
      <c r="H1341" s="150" t="s">
        <v>4680</v>
      </c>
      <c r="I1341" s="158"/>
    </row>
    <row r="1342" spans="1:9" ht="27.95" customHeight="1" x14ac:dyDescent="0.25">
      <c r="A1342" s="130">
        <f t="shared" si="20"/>
        <v>1339</v>
      </c>
      <c r="B1342" s="131" t="s">
        <v>1684</v>
      </c>
      <c r="C1342" s="132" t="s">
        <v>9271</v>
      </c>
      <c r="D1342" s="131" t="s">
        <v>5074</v>
      </c>
      <c r="E1342" s="131" t="s">
        <v>5227</v>
      </c>
      <c r="F1342" s="131" t="s">
        <v>6330</v>
      </c>
      <c r="G1342" s="131" t="s">
        <v>7698</v>
      </c>
      <c r="H1342" s="132" t="s">
        <v>4681</v>
      </c>
      <c r="I1342" s="159" t="s">
        <v>3202</v>
      </c>
    </row>
    <row r="1343" spans="1:9" ht="27.95" customHeight="1" x14ac:dyDescent="0.25">
      <c r="A1343" s="142">
        <f t="shared" si="20"/>
        <v>1340</v>
      </c>
      <c r="B1343" s="143" t="s">
        <v>1685</v>
      </c>
      <c r="C1343" s="144" t="s">
        <v>9272</v>
      </c>
      <c r="D1343" s="143" t="s">
        <v>5066</v>
      </c>
      <c r="E1343" s="143" t="s">
        <v>5066</v>
      </c>
      <c r="F1343" s="143" t="s">
        <v>6331</v>
      </c>
      <c r="G1343" s="143" t="s">
        <v>7699</v>
      </c>
      <c r="H1343" s="144" t="s">
        <v>3573</v>
      </c>
      <c r="I1343" s="160" t="s">
        <v>3203</v>
      </c>
    </row>
    <row r="1344" spans="1:9" ht="27.95" customHeight="1" x14ac:dyDescent="0.25">
      <c r="A1344" s="139">
        <f t="shared" si="20"/>
        <v>1341</v>
      </c>
      <c r="B1344" s="140" t="s">
        <v>1686</v>
      </c>
      <c r="C1344" s="151" t="s">
        <v>9273</v>
      </c>
      <c r="D1344" s="140" t="s">
        <v>5074</v>
      </c>
      <c r="E1344" s="140" t="s">
        <v>5092</v>
      </c>
      <c r="F1344" s="140" t="s">
        <v>6332</v>
      </c>
      <c r="G1344" s="140" t="s">
        <v>7700</v>
      </c>
      <c r="H1344" s="151" t="s">
        <v>4682</v>
      </c>
      <c r="I1344" s="161"/>
    </row>
    <row r="1345" spans="1:9" ht="27.95" customHeight="1" x14ac:dyDescent="0.25">
      <c r="A1345" s="145">
        <f t="shared" si="20"/>
        <v>1342</v>
      </c>
      <c r="B1345" s="146" t="s">
        <v>1687</v>
      </c>
      <c r="C1345" s="147" t="s">
        <v>9274</v>
      </c>
      <c r="D1345" s="146" t="s">
        <v>5172</v>
      </c>
      <c r="E1345" s="146" t="s">
        <v>5286</v>
      </c>
      <c r="F1345" s="146" t="s">
        <v>6333</v>
      </c>
      <c r="G1345" s="146" t="s">
        <v>7701</v>
      </c>
      <c r="H1345" s="147" t="s">
        <v>4683</v>
      </c>
      <c r="I1345" s="157" t="s">
        <v>3204</v>
      </c>
    </row>
    <row r="1346" spans="1:9" ht="27.95" customHeight="1" x14ac:dyDescent="0.25">
      <c r="A1346" s="148">
        <f t="shared" si="20"/>
        <v>1343</v>
      </c>
      <c r="B1346" s="149" t="s">
        <v>1688</v>
      </c>
      <c r="C1346" s="150" t="s">
        <v>9275</v>
      </c>
      <c r="D1346" s="149" t="s">
        <v>5200</v>
      </c>
      <c r="E1346" s="149" t="s">
        <v>5214</v>
      </c>
      <c r="F1346" s="149" t="s">
        <v>6334</v>
      </c>
      <c r="G1346" s="149" t="s">
        <v>7702</v>
      </c>
      <c r="H1346" s="150" t="s">
        <v>4684</v>
      </c>
      <c r="I1346" s="158" t="s">
        <v>3205</v>
      </c>
    </row>
    <row r="1347" spans="1:9" ht="27.95" customHeight="1" x14ac:dyDescent="0.25">
      <c r="A1347" s="130">
        <f t="shared" si="20"/>
        <v>1344</v>
      </c>
      <c r="B1347" s="131" t="s">
        <v>1689</v>
      </c>
      <c r="C1347" s="132" t="s">
        <v>9276</v>
      </c>
      <c r="D1347" s="131" t="s">
        <v>5200</v>
      </c>
      <c r="E1347" s="131" t="s">
        <v>5214</v>
      </c>
      <c r="F1347" s="131" t="s">
        <v>6335</v>
      </c>
      <c r="G1347" s="131" t="s">
        <v>7703</v>
      </c>
      <c r="H1347" s="132" t="s">
        <v>4685</v>
      </c>
      <c r="I1347" s="159" t="s">
        <v>3206</v>
      </c>
    </row>
    <row r="1348" spans="1:9" ht="27.95" customHeight="1" x14ac:dyDescent="0.25">
      <c r="A1348" s="142">
        <f t="shared" si="20"/>
        <v>1345</v>
      </c>
      <c r="B1348" s="143" t="s">
        <v>1690</v>
      </c>
      <c r="C1348" s="144" t="s">
        <v>9277</v>
      </c>
      <c r="D1348" s="143" t="s">
        <v>5153</v>
      </c>
      <c r="E1348" s="143" t="s">
        <v>5301</v>
      </c>
      <c r="F1348" s="143" t="s">
        <v>6336</v>
      </c>
      <c r="G1348" s="143" t="s">
        <v>7704</v>
      </c>
      <c r="H1348" s="144" t="s">
        <v>4686</v>
      </c>
      <c r="I1348" s="160" t="s">
        <v>3207</v>
      </c>
    </row>
    <row r="1349" spans="1:9" ht="27.95" customHeight="1" x14ac:dyDescent="0.25">
      <c r="A1349" s="139">
        <f t="shared" ref="A1349:A1412" si="21">A1348+1</f>
        <v>1346</v>
      </c>
      <c r="B1349" s="140" t="s">
        <v>1691</v>
      </c>
      <c r="C1349" s="151" t="s">
        <v>9278</v>
      </c>
      <c r="D1349" s="140" t="s">
        <v>5153</v>
      </c>
      <c r="E1349" s="140" t="s">
        <v>5301</v>
      </c>
      <c r="F1349" s="140" t="s">
        <v>6337</v>
      </c>
      <c r="G1349" s="140" t="s">
        <v>7705</v>
      </c>
      <c r="H1349" s="151" t="s">
        <v>4687</v>
      </c>
      <c r="I1349" s="161" t="s">
        <v>3208</v>
      </c>
    </row>
    <row r="1350" spans="1:9" ht="27.95" customHeight="1" x14ac:dyDescent="0.25">
      <c r="A1350" s="145">
        <f t="shared" si="21"/>
        <v>1347</v>
      </c>
      <c r="B1350" s="146" t="s">
        <v>1692</v>
      </c>
      <c r="C1350" s="147" t="s">
        <v>9279</v>
      </c>
      <c r="D1350" s="146" t="s">
        <v>5140</v>
      </c>
      <c r="E1350" s="146" t="s">
        <v>5146</v>
      </c>
      <c r="F1350" s="146" t="s">
        <v>6338</v>
      </c>
      <c r="G1350" s="146" t="s">
        <v>7706</v>
      </c>
      <c r="H1350" s="147" t="s">
        <v>4688</v>
      </c>
      <c r="I1350" s="157" t="s">
        <v>2253</v>
      </c>
    </row>
    <row r="1351" spans="1:9" ht="27.95" customHeight="1" x14ac:dyDescent="0.25">
      <c r="A1351" s="148">
        <f t="shared" si="21"/>
        <v>1348</v>
      </c>
      <c r="B1351" s="149" t="s">
        <v>1693</v>
      </c>
      <c r="C1351" s="150" t="s">
        <v>9280</v>
      </c>
      <c r="D1351" s="149" t="s">
        <v>5074</v>
      </c>
      <c r="E1351" s="149" t="s">
        <v>5242</v>
      </c>
      <c r="F1351" s="149" t="s">
        <v>6339</v>
      </c>
      <c r="G1351" s="149" t="s">
        <v>7707</v>
      </c>
      <c r="H1351" s="150" t="s">
        <v>4689</v>
      </c>
      <c r="I1351" s="158" t="s">
        <v>3209</v>
      </c>
    </row>
    <row r="1352" spans="1:9" ht="27.95" customHeight="1" x14ac:dyDescent="0.25">
      <c r="A1352" s="130">
        <f t="shared" si="21"/>
        <v>1349</v>
      </c>
      <c r="B1352" s="131" t="s">
        <v>1694</v>
      </c>
      <c r="C1352" s="132" t="s">
        <v>9281</v>
      </c>
      <c r="D1352" s="131" t="s">
        <v>5168</v>
      </c>
      <c r="E1352" s="131" t="s">
        <v>5310</v>
      </c>
      <c r="F1352" s="131" t="s">
        <v>6340</v>
      </c>
      <c r="G1352" s="131" t="s">
        <v>7708</v>
      </c>
      <c r="H1352" s="132" t="s">
        <v>4690</v>
      </c>
      <c r="I1352" s="159" t="s">
        <v>3210</v>
      </c>
    </row>
    <row r="1353" spans="1:9" ht="27.95" customHeight="1" x14ac:dyDescent="0.25">
      <c r="A1353" s="142">
        <f t="shared" si="21"/>
        <v>1350</v>
      </c>
      <c r="B1353" s="143" t="s">
        <v>1695</v>
      </c>
      <c r="C1353" s="144" t="s">
        <v>9281</v>
      </c>
      <c r="D1353" s="143" t="s">
        <v>5168</v>
      </c>
      <c r="E1353" s="143" t="s">
        <v>5310</v>
      </c>
      <c r="F1353" s="143" t="s">
        <v>6340</v>
      </c>
      <c r="G1353" s="143" t="s">
        <v>7708</v>
      </c>
      <c r="H1353" s="144" t="s">
        <v>4691</v>
      </c>
      <c r="I1353" s="160" t="s">
        <v>3211</v>
      </c>
    </row>
    <row r="1354" spans="1:9" ht="27.95" customHeight="1" x14ac:dyDescent="0.25">
      <c r="A1354" s="139">
        <f t="shared" si="21"/>
        <v>1351</v>
      </c>
      <c r="B1354" s="140" t="s">
        <v>1696</v>
      </c>
      <c r="C1354" s="151" t="s">
        <v>9282</v>
      </c>
      <c r="D1354" s="140" t="s">
        <v>5109</v>
      </c>
      <c r="E1354" s="140" t="s">
        <v>5289</v>
      </c>
      <c r="F1354" s="140" t="s">
        <v>6341</v>
      </c>
      <c r="G1354" s="140" t="s">
        <v>7709</v>
      </c>
      <c r="H1354" s="151"/>
      <c r="I1354" s="161"/>
    </row>
    <row r="1355" spans="1:9" ht="27.95" customHeight="1" x14ac:dyDescent="0.25">
      <c r="A1355" s="145">
        <f t="shared" si="21"/>
        <v>1352</v>
      </c>
      <c r="B1355" s="146" t="s">
        <v>1697</v>
      </c>
      <c r="C1355" s="147" t="s">
        <v>9283</v>
      </c>
      <c r="D1355" s="146" t="s">
        <v>5172</v>
      </c>
      <c r="E1355" s="146" t="s">
        <v>5455</v>
      </c>
      <c r="F1355" s="146" t="s">
        <v>6342</v>
      </c>
      <c r="G1355" s="146" t="s">
        <v>7710</v>
      </c>
      <c r="H1355" s="147" t="s">
        <v>4692</v>
      </c>
      <c r="I1355" s="157" t="s">
        <v>3212</v>
      </c>
    </row>
    <row r="1356" spans="1:9" ht="27.95" customHeight="1" x14ac:dyDescent="0.25">
      <c r="A1356" s="148">
        <f t="shared" si="21"/>
        <v>1353</v>
      </c>
      <c r="B1356" s="149" t="s">
        <v>1698</v>
      </c>
      <c r="C1356" s="150" t="s">
        <v>9284</v>
      </c>
      <c r="D1356" s="149" t="s">
        <v>5137</v>
      </c>
      <c r="E1356" s="149" t="s">
        <v>5137</v>
      </c>
      <c r="F1356" s="149" t="s">
        <v>6343</v>
      </c>
      <c r="G1356" s="149" t="s">
        <v>7711</v>
      </c>
      <c r="H1356" s="150" t="s">
        <v>4693</v>
      </c>
      <c r="I1356" s="158" t="s">
        <v>3213</v>
      </c>
    </row>
    <row r="1357" spans="1:9" ht="27.95" customHeight="1" x14ac:dyDescent="0.25">
      <c r="A1357" s="130">
        <f t="shared" si="21"/>
        <v>1354</v>
      </c>
      <c r="B1357" s="131" t="s">
        <v>1699</v>
      </c>
      <c r="C1357" s="132" t="s">
        <v>9285</v>
      </c>
      <c r="D1357" s="131" t="s">
        <v>5063</v>
      </c>
      <c r="E1357" s="131" t="s">
        <v>5525</v>
      </c>
      <c r="F1357" s="131" t="s">
        <v>6344</v>
      </c>
      <c r="G1357" s="131" t="s">
        <v>7712</v>
      </c>
      <c r="H1357" s="132"/>
      <c r="I1357" s="159"/>
    </row>
    <row r="1358" spans="1:9" ht="27.95" customHeight="1" x14ac:dyDescent="0.25">
      <c r="A1358" s="142">
        <f t="shared" si="21"/>
        <v>1355</v>
      </c>
      <c r="B1358" s="143" t="s">
        <v>1700</v>
      </c>
      <c r="C1358" s="144" t="s">
        <v>9286</v>
      </c>
      <c r="D1358" s="143" t="s">
        <v>5172</v>
      </c>
      <c r="E1358" s="143" t="s">
        <v>5455</v>
      </c>
      <c r="F1358" s="143" t="s">
        <v>5242</v>
      </c>
      <c r="G1358" s="143" t="s">
        <v>7713</v>
      </c>
      <c r="H1358" s="144" t="s">
        <v>4694</v>
      </c>
      <c r="I1358" s="160" t="s">
        <v>3214</v>
      </c>
    </row>
    <row r="1359" spans="1:9" ht="27.95" customHeight="1" x14ac:dyDescent="0.25">
      <c r="A1359" s="139">
        <f t="shared" si="21"/>
        <v>1356</v>
      </c>
      <c r="B1359" s="140" t="s">
        <v>1701</v>
      </c>
      <c r="C1359" s="151" t="s">
        <v>9287</v>
      </c>
      <c r="D1359" s="140" t="s">
        <v>5082</v>
      </c>
      <c r="E1359" s="140" t="s">
        <v>5365</v>
      </c>
      <c r="F1359" s="140" t="s">
        <v>6345</v>
      </c>
      <c r="G1359" s="140" t="s">
        <v>7714</v>
      </c>
      <c r="H1359" s="151" t="s">
        <v>4695</v>
      </c>
      <c r="I1359" s="161" t="s">
        <v>3215</v>
      </c>
    </row>
    <row r="1360" spans="1:9" ht="27.95" customHeight="1" x14ac:dyDescent="0.25">
      <c r="A1360" s="145">
        <f t="shared" si="21"/>
        <v>1357</v>
      </c>
      <c r="B1360" s="146" t="s">
        <v>1702</v>
      </c>
      <c r="C1360" s="147" t="s">
        <v>9287</v>
      </c>
      <c r="D1360" s="146" t="s">
        <v>5082</v>
      </c>
      <c r="E1360" s="146" t="s">
        <v>5365</v>
      </c>
      <c r="F1360" s="146" t="s">
        <v>6345</v>
      </c>
      <c r="G1360" s="146" t="s">
        <v>7714</v>
      </c>
      <c r="H1360" s="147" t="s">
        <v>4696</v>
      </c>
      <c r="I1360" s="157" t="s">
        <v>3216</v>
      </c>
    </row>
    <row r="1361" spans="1:9" ht="27.95" customHeight="1" x14ac:dyDescent="0.25">
      <c r="A1361" s="148">
        <f t="shared" si="21"/>
        <v>1358</v>
      </c>
      <c r="B1361" s="149" t="s">
        <v>1703</v>
      </c>
      <c r="C1361" s="150" t="s">
        <v>9288</v>
      </c>
      <c r="D1361" s="149" t="s">
        <v>5126</v>
      </c>
      <c r="E1361" s="149" t="s">
        <v>5217</v>
      </c>
      <c r="F1361" s="149" t="s">
        <v>6346</v>
      </c>
      <c r="G1361" s="149" t="s">
        <v>7715</v>
      </c>
      <c r="H1361" s="150" t="s">
        <v>4697</v>
      </c>
      <c r="I1361" s="158" t="s">
        <v>3217</v>
      </c>
    </row>
    <row r="1362" spans="1:9" ht="27.95" customHeight="1" x14ac:dyDescent="0.25">
      <c r="A1362" s="130">
        <f t="shared" si="21"/>
        <v>1359</v>
      </c>
      <c r="B1362" s="131" t="s">
        <v>1704</v>
      </c>
      <c r="C1362" s="132" t="s">
        <v>9289</v>
      </c>
      <c r="D1362" s="131" t="s">
        <v>5137</v>
      </c>
      <c r="E1362" s="131" t="s">
        <v>5138</v>
      </c>
      <c r="F1362" s="131" t="s">
        <v>6347</v>
      </c>
      <c r="G1362" s="131" t="s">
        <v>7716</v>
      </c>
      <c r="H1362" s="132" t="s">
        <v>4698</v>
      </c>
      <c r="I1362" s="159" t="s">
        <v>3218</v>
      </c>
    </row>
    <row r="1363" spans="1:9" ht="27.95" customHeight="1" x14ac:dyDescent="0.25">
      <c r="A1363" s="142">
        <f t="shared" si="21"/>
        <v>1360</v>
      </c>
      <c r="B1363" s="143" t="s">
        <v>1705</v>
      </c>
      <c r="C1363" s="144" t="s">
        <v>9290</v>
      </c>
      <c r="D1363" s="143" t="s">
        <v>5126</v>
      </c>
      <c r="E1363" s="143" t="s">
        <v>6006</v>
      </c>
      <c r="F1363" s="143" t="s">
        <v>6348</v>
      </c>
      <c r="G1363" s="143" t="s">
        <v>7717</v>
      </c>
      <c r="H1363" s="144"/>
      <c r="I1363" s="160"/>
    </row>
    <row r="1364" spans="1:9" ht="27.95" customHeight="1" x14ac:dyDescent="0.25">
      <c r="A1364" s="139">
        <f t="shared" si="21"/>
        <v>1361</v>
      </c>
      <c r="B1364" s="140" t="s">
        <v>1706</v>
      </c>
      <c r="C1364" s="151" t="s">
        <v>9291</v>
      </c>
      <c r="D1364" s="140" t="s">
        <v>5126</v>
      </c>
      <c r="E1364" s="140" t="s">
        <v>6006</v>
      </c>
      <c r="F1364" s="140" t="s">
        <v>6349</v>
      </c>
      <c r="G1364" s="140" t="s">
        <v>7718</v>
      </c>
      <c r="H1364" s="151" t="s">
        <v>4699</v>
      </c>
      <c r="I1364" s="161" t="s">
        <v>3219</v>
      </c>
    </row>
    <row r="1365" spans="1:9" ht="27.95" customHeight="1" x14ac:dyDescent="0.25">
      <c r="A1365" s="145">
        <f t="shared" si="21"/>
        <v>1362</v>
      </c>
      <c r="B1365" s="146" t="s">
        <v>1707</v>
      </c>
      <c r="C1365" s="147" t="s">
        <v>9292</v>
      </c>
      <c r="D1365" s="146" t="s">
        <v>5088</v>
      </c>
      <c r="E1365" s="146" t="s">
        <v>5101</v>
      </c>
      <c r="F1365" s="146" t="s">
        <v>6350</v>
      </c>
      <c r="G1365" s="146" t="s">
        <v>7719</v>
      </c>
      <c r="H1365" s="147" t="s">
        <v>4700</v>
      </c>
      <c r="I1365" s="157" t="s">
        <v>3220</v>
      </c>
    </row>
    <row r="1366" spans="1:9" ht="27.95" customHeight="1" x14ac:dyDescent="0.25">
      <c r="A1366" s="148">
        <f t="shared" si="21"/>
        <v>1363</v>
      </c>
      <c r="B1366" s="149" t="s">
        <v>1708</v>
      </c>
      <c r="C1366" s="150" t="s">
        <v>9292</v>
      </c>
      <c r="D1366" s="149" t="s">
        <v>5088</v>
      </c>
      <c r="E1366" s="149" t="s">
        <v>5101</v>
      </c>
      <c r="F1366" s="149" t="s">
        <v>6350</v>
      </c>
      <c r="G1366" s="149" t="s">
        <v>7719</v>
      </c>
      <c r="H1366" s="150" t="s">
        <v>4701</v>
      </c>
      <c r="I1366" s="158" t="s">
        <v>3221</v>
      </c>
    </row>
    <row r="1367" spans="1:9" ht="27.95" customHeight="1" x14ac:dyDescent="0.25">
      <c r="A1367" s="130">
        <f t="shared" si="21"/>
        <v>1364</v>
      </c>
      <c r="B1367" s="131" t="s">
        <v>1709</v>
      </c>
      <c r="C1367" s="132" t="s">
        <v>9293</v>
      </c>
      <c r="D1367" s="131" t="s">
        <v>5126</v>
      </c>
      <c r="E1367" s="131" t="s">
        <v>5126</v>
      </c>
      <c r="F1367" s="131" t="s">
        <v>6351</v>
      </c>
      <c r="G1367" s="131" t="s">
        <v>7720</v>
      </c>
      <c r="H1367" s="132"/>
      <c r="I1367" s="159"/>
    </row>
    <row r="1368" spans="1:9" ht="27.95" customHeight="1" x14ac:dyDescent="0.25">
      <c r="A1368" s="142">
        <f t="shared" si="21"/>
        <v>1365</v>
      </c>
      <c r="B1368" s="143" t="s">
        <v>1710</v>
      </c>
      <c r="C1368" s="144" t="s">
        <v>9294</v>
      </c>
      <c r="D1368" s="143" t="s">
        <v>5071</v>
      </c>
      <c r="E1368" s="143" t="s">
        <v>5143</v>
      </c>
      <c r="F1368" s="143" t="s">
        <v>6352</v>
      </c>
      <c r="G1368" s="143" t="s">
        <v>7721</v>
      </c>
      <c r="H1368" s="144" t="s">
        <v>4702</v>
      </c>
      <c r="I1368" s="160" t="s">
        <v>3222</v>
      </c>
    </row>
    <row r="1369" spans="1:9" ht="27.95" customHeight="1" x14ac:dyDescent="0.25">
      <c r="A1369" s="139">
        <f t="shared" si="21"/>
        <v>1366</v>
      </c>
      <c r="B1369" s="140" t="s">
        <v>1711</v>
      </c>
      <c r="C1369" s="151" t="s">
        <v>9295</v>
      </c>
      <c r="D1369" s="140" t="s">
        <v>5153</v>
      </c>
      <c r="E1369" s="140" t="s">
        <v>5603</v>
      </c>
      <c r="F1369" s="140" t="s">
        <v>6353</v>
      </c>
      <c r="G1369" s="140" t="s">
        <v>7722</v>
      </c>
      <c r="H1369" s="151" t="s">
        <v>4703</v>
      </c>
      <c r="I1369" s="161" t="s">
        <v>3223</v>
      </c>
    </row>
    <row r="1370" spans="1:9" ht="27.95" customHeight="1" x14ac:dyDescent="0.25">
      <c r="A1370" s="145">
        <f t="shared" si="21"/>
        <v>1367</v>
      </c>
      <c r="B1370" s="146" t="s">
        <v>1712</v>
      </c>
      <c r="C1370" s="147" t="s">
        <v>9296</v>
      </c>
      <c r="D1370" s="146" t="s">
        <v>5172</v>
      </c>
      <c r="E1370" s="146" t="s">
        <v>5432</v>
      </c>
      <c r="F1370" s="146" t="s">
        <v>6354</v>
      </c>
      <c r="G1370" s="146" t="s">
        <v>7723</v>
      </c>
      <c r="H1370" s="147" t="s">
        <v>4704</v>
      </c>
      <c r="I1370" s="157"/>
    </row>
    <row r="1371" spans="1:9" ht="27.95" customHeight="1" x14ac:dyDescent="0.25">
      <c r="A1371" s="148">
        <f t="shared" si="21"/>
        <v>1368</v>
      </c>
      <c r="B1371" s="149" t="s">
        <v>1713</v>
      </c>
      <c r="C1371" s="150" t="s">
        <v>9297</v>
      </c>
      <c r="D1371" s="149" t="s">
        <v>5109</v>
      </c>
      <c r="E1371" s="149" t="s">
        <v>5129</v>
      </c>
      <c r="F1371" s="149" t="s">
        <v>6355</v>
      </c>
      <c r="G1371" s="149" t="s">
        <v>7724</v>
      </c>
      <c r="H1371" s="150" t="s">
        <v>4705</v>
      </c>
      <c r="I1371" s="158" t="s">
        <v>3224</v>
      </c>
    </row>
    <row r="1372" spans="1:9" ht="27.95" customHeight="1" x14ac:dyDescent="0.25">
      <c r="A1372" s="130">
        <f t="shared" si="21"/>
        <v>1369</v>
      </c>
      <c r="B1372" s="131" t="s">
        <v>1714</v>
      </c>
      <c r="C1372" s="132" t="s">
        <v>9298</v>
      </c>
      <c r="D1372" s="131" t="s">
        <v>5172</v>
      </c>
      <c r="E1372" s="131" t="s">
        <v>5187</v>
      </c>
      <c r="F1372" s="131" t="s">
        <v>6356</v>
      </c>
      <c r="G1372" s="131" t="s">
        <v>7725</v>
      </c>
      <c r="H1372" s="132" t="s">
        <v>4706</v>
      </c>
      <c r="I1372" s="159" t="s">
        <v>3225</v>
      </c>
    </row>
    <row r="1373" spans="1:9" ht="27.95" customHeight="1" x14ac:dyDescent="0.25">
      <c r="A1373" s="142">
        <f t="shared" si="21"/>
        <v>1370</v>
      </c>
      <c r="B1373" s="143" t="s">
        <v>1715</v>
      </c>
      <c r="C1373" s="144" t="s">
        <v>9298</v>
      </c>
      <c r="D1373" s="143" t="s">
        <v>5172</v>
      </c>
      <c r="E1373" s="143" t="s">
        <v>5187</v>
      </c>
      <c r="F1373" s="143" t="s">
        <v>6356</v>
      </c>
      <c r="G1373" s="143" t="s">
        <v>7725</v>
      </c>
      <c r="H1373" s="144" t="s">
        <v>4707</v>
      </c>
      <c r="I1373" s="160" t="s">
        <v>3226</v>
      </c>
    </row>
    <row r="1374" spans="1:9" ht="27.95" customHeight="1" x14ac:dyDescent="0.25">
      <c r="A1374" s="139">
        <f t="shared" si="21"/>
        <v>1371</v>
      </c>
      <c r="B1374" s="140" t="s">
        <v>1716</v>
      </c>
      <c r="C1374" s="151" t="s">
        <v>9298</v>
      </c>
      <c r="D1374" s="140" t="s">
        <v>5172</v>
      </c>
      <c r="E1374" s="140" t="s">
        <v>5187</v>
      </c>
      <c r="F1374" s="140" t="s">
        <v>6356</v>
      </c>
      <c r="G1374" s="140" t="s">
        <v>7725</v>
      </c>
      <c r="H1374" s="151" t="s">
        <v>4708</v>
      </c>
      <c r="I1374" s="161" t="s">
        <v>3227</v>
      </c>
    </row>
    <row r="1375" spans="1:9" ht="27.95" customHeight="1" x14ac:dyDescent="0.25">
      <c r="A1375" s="145">
        <f t="shared" si="21"/>
        <v>1372</v>
      </c>
      <c r="B1375" s="146" t="s">
        <v>1717</v>
      </c>
      <c r="C1375" s="147" t="s">
        <v>9299</v>
      </c>
      <c r="D1375" s="146" t="s">
        <v>5598</v>
      </c>
      <c r="E1375" s="146" t="s">
        <v>5700</v>
      </c>
      <c r="F1375" s="146" t="s">
        <v>5700</v>
      </c>
      <c r="G1375" s="146" t="s">
        <v>7726</v>
      </c>
      <c r="H1375" s="147"/>
      <c r="I1375" s="157"/>
    </row>
    <row r="1376" spans="1:9" ht="27.95" customHeight="1" x14ac:dyDescent="0.25">
      <c r="A1376" s="148">
        <f t="shared" si="21"/>
        <v>1373</v>
      </c>
      <c r="B1376" s="149" t="s">
        <v>1718</v>
      </c>
      <c r="C1376" s="150" t="s">
        <v>9300</v>
      </c>
      <c r="D1376" s="149" t="s">
        <v>5122</v>
      </c>
      <c r="E1376" s="149" t="s">
        <v>6308</v>
      </c>
      <c r="F1376" s="149" t="s">
        <v>6357</v>
      </c>
      <c r="G1376" s="149" t="s">
        <v>7727</v>
      </c>
      <c r="H1376" s="150" t="s">
        <v>4709</v>
      </c>
      <c r="I1376" s="158" t="s">
        <v>3228</v>
      </c>
    </row>
    <row r="1377" spans="1:9" ht="27.95" customHeight="1" x14ac:dyDescent="0.25">
      <c r="A1377" s="130">
        <f t="shared" si="21"/>
        <v>1374</v>
      </c>
      <c r="B1377" s="131" t="s">
        <v>1719</v>
      </c>
      <c r="C1377" s="132" t="s">
        <v>9300</v>
      </c>
      <c r="D1377" s="131" t="s">
        <v>5122</v>
      </c>
      <c r="E1377" s="131" t="s">
        <v>6308</v>
      </c>
      <c r="F1377" s="131" t="s">
        <v>6357</v>
      </c>
      <c r="G1377" s="131" t="s">
        <v>7727</v>
      </c>
      <c r="H1377" s="132" t="s">
        <v>4710</v>
      </c>
      <c r="I1377" s="159" t="s">
        <v>3229</v>
      </c>
    </row>
    <row r="1378" spans="1:9" ht="27.95" customHeight="1" x14ac:dyDescent="0.25">
      <c r="A1378" s="142">
        <f t="shared" si="21"/>
        <v>1375</v>
      </c>
      <c r="B1378" s="143" t="s">
        <v>1720</v>
      </c>
      <c r="C1378" s="144" t="s">
        <v>9301</v>
      </c>
      <c r="D1378" s="143" t="s">
        <v>5168</v>
      </c>
      <c r="E1378" s="143" t="s">
        <v>5179</v>
      </c>
      <c r="F1378" s="143" t="s">
        <v>6358</v>
      </c>
      <c r="G1378" s="143" t="s">
        <v>7728</v>
      </c>
      <c r="H1378" s="144" t="s">
        <v>4711</v>
      </c>
      <c r="I1378" s="160" t="s">
        <v>3230</v>
      </c>
    </row>
    <row r="1379" spans="1:9" ht="27.95" customHeight="1" x14ac:dyDescent="0.25">
      <c r="A1379" s="139">
        <f t="shared" si="21"/>
        <v>1376</v>
      </c>
      <c r="B1379" s="140" t="s">
        <v>1721</v>
      </c>
      <c r="C1379" s="151" t="s">
        <v>9301</v>
      </c>
      <c r="D1379" s="140" t="s">
        <v>5168</v>
      </c>
      <c r="E1379" s="140" t="s">
        <v>5179</v>
      </c>
      <c r="F1379" s="140" t="s">
        <v>6358</v>
      </c>
      <c r="G1379" s="140" t="s">
        <v>7728</v>
      </c>
      <c r="H1379" s="151" t="s">
        <v>4712</v>
      </c>
      <c r="I1379" s="161" t="s">
        <v>3231</v>
      </c>
    </row>
    <row r="1380" spans="1:9" ht="27.95" customHeight="1" x14ac:dyDescent="0.25">
      <c r="A1380" s="145">
        <f t="shared" si="21"/>
        <v>1377</v>
      </c>
      <c r="B1380" s="146" t="s">
        <v>1722</v>
      </c>
      <c r="C1380" s="147" t="s">
        <v>9302</v>
      </c>
      <c r="D1380" s="146" t="s">
        <v>5153</v>
      </c>
      <c r="E1380" s="146" t="s">
        <v>5154</v>
      </c>
      <c r="F1380" s="146" t="s">
        <v>6359</v>
      </c>
      <c r="G1380" s="146" t="s">
        <v>7729</v>
      </c>
      <c r="H1380" s="147" t="s">
        <v>4713</v>
      </c>
      <c r="I1380" s="157" t="s">
        <v>3232</v>
      </c>
    </row>
    <row r="1381" spans="1:9" ht="27.95" customHeight="1" x14ac:dyDescent="0.25">
      <c r="A1381" s="148">
        <f t="shared" si="21"/>
        <v>1378</v>
      </c>
      <c r="B1381" s="149" t="s">
        <v>1723</v>
      </c>
      <c r="C1381" s="150" t="s">
        <v>9303</v>
      </c>
      <c r="D1381" s="149" t="s">
        <v>5074</v>
      </c>
      <c r="E1381" s="149" t="s">
        <v>5092</v>
      </c>
      <c r="F1381" s="149" t="s">
        <v>6360</v>
      </c>
      <c r="G1381" s="149" t="s">
        <v>7730</v>
      </c>
      <c r="H1381" s="150" t="s">
        <v>4714</v>
      </c>
      <c r="I1381" s="158" t="s">
        <v>3233</v>
      </c>
    </row>
    <row r="1382" spans="1:9" ht="27.95" customHeight="1" x14ac:dyDescent="0.25">
      <c r="A1382" s="130">
        <f t="shared" si="21"/>
        <v>1379</v>
      </c>
      <c r="B1382" s="131" t="s">
        <v>1724</v>
      </c>
      <c r="C1382" s="132" t="s">
        <v>9304</v>
      </c>
      <c r="D1382" s="131" t="s">
        <v>5074</v>
      </c>
      <c r="E1382" s="131" t="s">
        <v>5162</v>
      </c>
      <c r="F1382" s="131" t="s">
        <v>6361</v>
      </c>
      <c r="G1382" s="131" t="s">
        <v>7731</v>
      </c>
      <c r="H1382" s="132" t="s">
        <v>4715</v>
      </c>
      <c r="I1382" s="159" t="s">
        <v>3234</v>
      </c>
    </row>
    <row r="1383" spans="1:9" ht="27.95" customHeight="1" x14ac:dyDescent="0.25">
      <c r="A1383" s="142">
        <f t="shared" si="21"/>
        <v>1380</v>
      </c>
      <c r="B1383" s="143" t="s">
        <v>1725</v>
      </c>
      <c r="C1383" s="144" t="s">
        <v>9305</v>
      </c>
      <c r="D1383" s="143" t="s">
        <v>5088</v>
      </c>
      <c r="E1383" s="143" t="s">
        <v>5229</v>
      </c>
      <c r="F1383" s="143" t="s">
        <v>6361</v>
      </c>
      <c r="G1383" s="143" t="s">
        <v>7731</v>
      </c>
      <c r="H1383" s="144" t="s">
        <v>4716</v>
      </c>
      <c r="I1383" s="160" t="s">
        <v>2439</v>
      </c>
    </row>
    <row r="1384" spans="1:9" ht="27.95" customHeight="1" x14ac:dyDescent="0.25">
      <c r="A1384" s="139">
        <f t="shared" si="21"/>
        <v>1381</v>
      </c>
      <c r="B1384" s="140" t="s">
        <v>1726</v>
      </c>
      <c r="C1384" s="151" t="s">
        <v>9306</v>
      </c>
      <c r="D1384" s="140" t="s">
        <v>5137</v>
      </c>
      <c r="E1384" s="140" t="s">
        <v>5138</v>
      </c>
      <c r="F1384" s="140" t="s">
        <v>6362</v>
      </c>
      <c r="G1384" s="140" t="s">
        <v>7732</v>
      </c>
      <c r="H1384" s="151" t="s">
        <v>4717</v>
      </c>
      <c r="I1384" s="161" t="s">
        <v>3235</v>
      </c>
    </row>
    <row r="1385" spans="1:9" ht="27.95" customHeight="1" x14ac:dyDescent="0.25">
      <c r="A1385" s="145">
        <f t="shared" si="21"/>
        <v>1382</v>
      </c>
      <c r="B1385" s="146" t="s">
        <v>1727</v>
      </c>
      <c r="C1385" s="147" t="s">
        <v>9307</v>
      </c>
      <c r="D1385" s="146" t="s">
        <v>5153</v>
      </c>
      <c r="E1385" s="146" t="s">
        <v>5153</v>
      </c>
      <c r="F1385" s="146" t="s">
        <v>6363</v>
      </c>
      <c r="G1385" s="146" t="s">
        <v>7733</v>
      </c>
      <c r="H1385" s="147" t="s">
        <v>4718</v>
      </c>
      <c r="I1385" s="157" t="s">
        <v>3236</v>
      </c>
    </row>
    <row r="1386" spans="1:9" ht="27.95" customHeight="1" x14ac:dyDescent="0.25">
      <c r="A1386" s="148">
        <f t="shared" si="21"/>
        <v>1383</v>
      </c>
      <c r="B1386" s="149" t="s">
        <v>1728</v>
      </c>
      <c r="C1386" s="150" t="s">
        <v>9308</v>
      </c>
      <c r="D1386" s="149" t="s">
        <v>5060</v>
      </c>
      <c r="E1386" s="149" t="s">
        <v>5203</v>
      </c>
      <c r="F1386" s="149" t="s">
        <v>6364</v>
      </c>
      <c r="G1386" s="149" t="s">
        <v>7734</v>
      </c>
      <c r="H1386" s="150" t="s">
        <v>4719</v>
      </c>
      <c r="I1386" s="158" t="s">
        <v>3237</v>
      </c>
    </row>
    <row r="1387" spans="1:9" ht="27.95" customHeight="1" x14ac:dyDescent="0.25">
      <c r="A1387" s="130">
        <f t="shared" si="21"/>
        <v>1384</v>
      </c>
      <c r="B1387" s="131" t="s">
        <v>1729</v>
      </c>
      <c r="C1387" s="132" t="s">
        <v>9309</v>
      </c>
      <c r="D1387" s="131" t="s">
        <v>5088</v>
      </c>
      <c r="E1387" s="131" t="s">
        <v>5207</v>
      </c>
      <c r="F1387" s="131" t="s">
        <v>6365</v>
      </c>
      <c r="G1387" s="131" t="s">
        <v>7735</v>
      </c>
      <c r="H1387" s="132"/>
      <c r="I1387" s="159"/>
    </row>
    <row r="1388" spans="1:9" ht="27.95" customHeight="1" x14ac:dyDescent="0.25">
      <c r="A1388" s="142">
        <f t="shared" si="21"/>
        <v>1385</v>
      </c>
      <c r="B1388" s="143" t="s">
        <v>1730</v>
      </c>
      <c r="C1388" s="144" t="s">
        <v>9310</v>
      </c>
      <c r="D1388" s="143" t="s">
        <v>5172</v>
      </c>
      <c r="E1388" s="143" t="s">
        <v>5417</v>
      </c>
      <c r="F1388" s="143" t="s">
        <v>6366</v>
      </c>
      <c r="G1388" s="143" t="s">
        <v>7736</v>
      </c>
      <c r="H1388" s="144" t="s">
        <v>4720</v>
      </c>
      <c r="I1388" s="160" t="s">
        <v>3238</v>
      </c>
    </row>
    <row r="1389" spans="1:9" ht="27.95" customHeight="1" x14ac:dyDescent="0.25">
      <c r="A1389" s="139">
        <f t="shared" si="21"/>
        <v>1386</v>
      </c>
      <c r="B1389" s="140" t="s">
        <v>1731</v>
      </c>
      <c r="C1389" s="151" t="s">
        <v>9311</v>
      </c>
      <c r="D1389" s="140" t="s">
        <v>5063</v>
      </c>
      <c r="E1389" s="140" t="s">
        <v>5342</v>
      </c>
      <c r="F1389" s="140" t="s">
        <v>6367</v>
      </c>
      <c r="G1389" s="140" t="s">
        <v>7737</v>
      </c>
      <c r="H1389" s="151" t="s">
        <v>4721</v>
      </c>
      <c r="I1389" s="161" t="s">
        <v>3239</v>
      </c>
    </row>
    <row r="1390" spans="1:9" ht="27.95" customHeight="1" x14ac:dyDescent="0.25">
      <c r="A1390" s="145">
        <f t="shared" si="21"/>
        <v>1387</v>
      </c>
      <c r="B1390" s="146" t="s">
        <v>1732</v>
      </c>
      <c r="C1390" s="147" t="s">
        <v>9312</v>
      </c>
      <c r="D1390" s="146" t="s">
        <v>5168</v>
      </c>
      <c r="E1390" s="146" t="s">
        <v>5310</v>
      </c>
      <c r="F1390" s="146" t="s">
        <v>6368</v>
      </c>
      <c r="G1390" s="146" t="s">
        <v>7738</v>
      </c>
      <c r="H1390" s="147" t="s">
        <v>4722</v>
      </c>
      <c r="I1390" s="157" t="s">
        <v>3240</v>
      </c>
    </row>
    <row r="1391" spans="1:9" ht="27.95" customHeight="1" x14ac:dyDescent="0.25">
      <c r="A1391" s="148">
        <f t="shared" si="21"/>
        <v>1388</v>
      </c>
      <c r="B1391" s="149" t="s">
        <v>1733</v>
      </c>
      <c r="C1391" s="150" t="s">
        <v>9313</v>
      </c>
      <c r="D1391" s="149" t="s">
        <v>5066</v>
      </c>
      <c r="E1391" s="149" t="s">
        <v>5080</v>
      </c>
      <c r="F1391" s="149" t="s">
        <v>6369</v>
      </c>
      <c r="G1391" s="149" t="s">
        <v>7739</v>
      </c>
      <c r="H1391" s="150" t="s">
        <v>4723</v>
      </c>
      <c r="I1391" s="158" t="s">
        <v>3241</v>
      </c>
    </row>
    <row r="1392" spans="1:9" ht="27.95" customHeight="1" x14ac:dyDescent="0.25">
      <c r="A1392" s="130">
        <f t="shared" si="21"/>
        <v>1389</v>
      </c>
      <c r="B1392" s="131" t="s">
        <v>1734</v>
      </c>
      <c r="C1392" s="132" t="s">
        <v>9314</v>
      </c>
      <c r="D1392" s="131" t="s">
        <v>5140</v>
      </c>
      <c r="E1392" s="131" t="s">
        <v>5146</v>
      </c>
      <c r="F1392" s="131" t="s">
        <v>6370</v>
      </c>
      <c r="G1392" s="131" t="s">
        <v>7740</v>
      </c>
      <c r="H1392" s="132" t="s">
        <v>4724</v>
      </c>
      <c r="I1392" s="159" t="s">
        <v>3242</v>
      </c>
    </row>
    <row r="1393" spans="1:9" ht="27.95" customHeight="1" x14ac:dyDescent="0.25">
      <c r="A1393" s="142">
        <f t="shared" si="21"/>
        <v>1390</v>
      </c>
      <c r="B1393" s="143" t="s">
        <v>1735</v>
      </c>
      <c r="C1393" s="144" t="s">
        <v>9315</v>
      </c>
      <c r="D1393" s="143" t="s">
        <v>5082</v>
      </c>
      <c r="E1393" s="143" t="s">
        <v>5087</v>
      </c>
      <c r="F1393" s="143" t="s">
        <v>6371</v>
      </c>
      <c r="G1393" s="143" t="s">
        <v>7741</v>
      </c>
      <c r="H1393" s="144" t="s">
        <v>4725</v>
      </c>
      <c r="I1393" s="160" t="s">
        <v>3243</v>
      </c>
    </row>
    <row r="1394" spans="1:9" ht="27.95" customHeight="1" x14ac:dyDescent="0.25">
      <c r="A1394" s="139">
        <f t="shared" si="21"/>
        <v>1391</v>
      </c>
      <c r="B1394" s="140" t="s">
        <v>1736</v>
      </c>
      <c r="C1394" s="151" t="s">
        <v>9316</v>
      </c>
      <c r="D1394" s="140" t="s">
        <v>5368</v>
      </c>
      <c r="E1394" s="140" t="s">
        <v>5369</v>
      </c>
      <c r="F1394" s="140" t="s">
        <v>6372</v>
      </c>
      <c r="G1394" s="140" t="s">
        <v>7742</v>
      </c>
      <c r="H1394" s="151"/>
      <c r="I1394" s="161"/>
    </row>
    <row r="1395" spans="1:9" ht="27.95" customHeight="1" x14ac:dyDescent="0.25">
      <c r="A1395" s="145">
        <f t="shared" si="21"/>
        <v>1392</v>
      </c>
      <c r="B1395" s="146" t="s">
        <v>1737</v>
      </c>
      <c r="C1395" s="147" t="s">
        <v>9317</v>
      </c>
      <c r="D1395" s="146" t="s">
        <v>5077</v>
      </c>
      <c r="E1395" s="146" t="s">
        <v>5489</v>
      </c>
      <c r="F1395" s="146" t="s">
        <v>6373</v>
      </c>
      <c r="G1395" s="146" t="s">
        <v>7743</v>
      </c>
      <c r="H1395" s="147" t="s">
        <v>4726</v>
      </c>
      <c r="I1395" s="157" t="s">
        <v>3244</v>
      </c>
    </row>
    <row r="1396" spans="1:9" ht="27.95" customHeight="1" x14ac:dyDescent="0.25">
      <c r="A1396" s="148">
        <f t="shared" si="21"/>
        <v>1393</v>
      </c>
      <c r="B1396" s="149" t="s">
        <v>1738</v>
      </c>
      <c r="C1396" s="150" t="s">
        <v>9318</v>
      </c>
      <c r="D1396" s="149" t="s">
        <v>5071</v>
      </c>
      <c r="E1396" s="149" t="s">
        <v>5537</v>
      </c>
      <c r="F1396" s="149" t="s">
        <v>6374</v>
      </c>
      <c r="G1396" s="149" t="s">
        <v>7744</v>
      </c>
      <c r="H1396" s="150" t="s">
        <v>4727</v>
      </c>
      <c r="I1396" s="158" t="s">
        <v>3245</v>
      </c>
    </row>
    <row r="1397" spans="1:9" ht="27.95" customHeight="1" x14ac:dyDescent="0.25">
      <c r="A1397" s="130">
        <f t="shared" si="21"/>
        <v>1394</v>
      </c>
      <c r="B1397" s="131" t="s">
        <v>1739</v>
      </c>
      <c r="C1397" s="132" t="s">
        <v>9319</v>
      </c>
      <c r="D1397" s="131" t="s">
        <v>5063</v>
      </c>
      <c r="E1397" s="131" t="s">
        <v>5479</v>
      </c>
      <c r="F1397" s="131" t="s">
        <v>6375</v>
      </c>
      <c r="G1397" s="131" t="s">
        <v>7745</v>
      </c>
      <c r="H1397" s="132" t="s">
        <v>4728</v>
      </c>
      <c r="I1397" s="159" t="s">
        <v>3246</v>
      </c>
    </row>
    <row r="1398" spans="1:9" ht="27.95" customHeight="1" x14ac:dyDescent="0.25">
      <c r="A1398" s="142">
        <f t="shared" si="21"/>
        <v>1395</v>
      </c>
      <c r="B1398" s="143" t="s">
        <v>1740</v>
      </c>
      <c r="C1398" s="144" t="s">
        <v>9320</v>
      </c>
      <c r="D1398" s="143" t="s">
        <v>5137</v>
      </c>
      <c r="E1398" s="143" t="s">
        <v>5137</v>
      </c>
      <c r="F1398" s="143" t="s">
        <v>6376</v>
      </c>
      <c r="G1398" s="143" t="s">
        <v>7746</v>
      </c>
      <c r="H1398" s="144" t="s">
        <v>4729</v>
      </c>
      <c r="I1398" s="160" t="s">
        <v>3247</v>
      </c>
    </row>
    <row r="1399" spans="1:9" ht="27.95" customHeight="1" x14ac:dyDescent="0.25">
      <c r="A1399" s="139">
        <f t="shared" si="21"/>
        <v>1396</v>
      </c>
      <c r="B1399" s="140" t="s">
        <v>1741</v>
      </c>
      <c r="C1399" s="151" t="s">
        <v>9321</v>
      </c>
      <c r="D1399" s="140" t="s">
        <v>5063</v>
      </c>
      <c r="E1399" s="140" t="s">
        <v>5252</v>
      </c>
      <c r="F1399" s="140" t="s">
        <v>6377</v>
      </c>
      <c r="G1399" s="140" t="s">
        <v>7747</v>
      </c>
      <c r="H1399" s="151"/>
      <c r="I1399" s="161"/>
    </row>
    <row r="1400" spans="1:9" ht="27.95" customHeight="1" x14ac:dyDescent="0.25">
      <c r="A1400" s="145">
        <f t="shared" si="21"/>
        <v>1397</v>
      </c>
      <c r="B1400" s="146" t="s">
        <v>1742</v>
      </c>
      <c r="C1400" s="147" t="s">
        <v>9322</v>
      </c>
      <c r="D1400" s="146" t="s">
        <v>5066</v>
      </c>
      <c r="E1400" s="146" t="s">
        <v>5118</v>
      </c>
      <c r="F1400" s="146" t="s">
        <v>6378</v>
      </c>
      <c r="G1400" s="146" t="s">
        <v>7748</v>
      </c>
      <c r="H1400" s="147" t="s">
        <v>4730</v>
      </c>
      <c r="I1400" s="157"/>
    </row>
    <row r="1401" spans="1:9" ht="27.95" customHeight="1" x14ac:dyDescent="0.25">
      <c r="A1401" s="148">
        <f t="shared" si="21"/>
        <v>1398</v>
      </c>
      <c r="B1401" s="149" t="s">
        <v>1743</v>
      </c>
      <c r="C1401" s="150" t="s">
        <v>9323</v>
      </c>
      <c r="D1401" s="149" t="s">
        <v>5106</v>
      </c>
      <c r="E1401" s="149" t="s">
        <v>5256</v>
      </c>
      <c r="F1401" s="149" t="s">
        <v>6379</v>
      </c>
      <c r="G1401" s="149" t="s">
        <v>7749</v>
      </c>
      <c r="H1401" s="150"/>
      <c r="I1401" s="158"/>
    </row>
    <row r="1402" spans="1:9" ht="27.95" customHeight="1" x14ac:dyDescent="0.25">
      <c r="A1402" s="130">
        <f t="shared" si="21"/>
        <v>1399</v>
      </c>
      <c r="B1402" s="131" t="s">
        <v>1744</v>
      </c>
      <c r="C1402" s="132" t="s">
        <v>9324</v>
      </c>
      <c r="D1402" s="131" t="s">
        <v>5126</v>
      </c>
      <c r="E1402" s="131" t="s">
        <v>5127</v>
      </c>
      <c r="F1402" s="131" t="s">
        <v>6380</v>
      </c>
      <c r="G1402" s="131" t="s">
        <v>7750</v>
      </c>
      <c r="H1402" s="132"/>
      <c r="I1402" s="159"/>
    </row>
    <row r="1403" spans="1:9" ht="27.95" customHeight="1" x14ac:dyDescent="0.25">
      <c r="A1403" s="142">
        <f t="shared" si="21"/>
        <v>1400</v>
      </c>
      <c r="B1403" s="143" t="s">
        <v>1745</v>
      </c>
      <c r="C1403" s="144" t="s">
        <v>9325</v>
      </c>
      <c r="D1403" s="143" t="s">
        <v>5140</v>
      </c>
      <c r="E1403" s="143" t="s">
        <v>5233</v>
      </c>
      <c r="F1403" s="143" t="s">
        <v>6381</v>
      </c>
      <c r="G1403" s="143" t="s">
        <v>7751</v>
      </c>
      <c r="H1403" s="144" t="s">
        <v>4731</v>
      </c>
      <c r="I1403" s="160" t="s">
        <v>3248</v>
      </c>
    </row>
    <row r="1404" spans="1:9" ht="27.95" customHeight="1" x14ac:dyDescent="0.25">
      <c r="A1404" s="139">
        <f t="shared" si="21"/>
        <v>1401</v>
      </c>
      <c r="B1404" s="140" t="s">
        <v>1746</v>
      </c>
      <c r="C1404" s="151" t="s">
        <v>9326</v>
      </c>
      <c r="D1404" s="140" t="s">
        <v>5140</v>
      </c>
      <c r="E1404" s="140" t="s">
        <v>6089</v>
      </c>
      <c r="F1404" s="140" t="s">
        <v>6382</v>
      </c>
      <c r="G1404" s="140" t="s">
        <v>7752</v>
      </c>
      <c r="H1404" s="151" t="s">
        <v>4732</v>
      </c>
      <c r="I1404" s="161" t="s">
        <v>3249</v>
      </c>
    </row>
    <row r="1405" spans="1:9" ht="27.95" customHeight="1" x14ac:dyDescent="0.25">
      <c r="A1405" s="145">
        <f t="shared" si="21"/>
        <v>1402</v>
      </c>
      <c r="B1405" s="146" t="s">
        <v>1372</v>
      </c>
      <c r="C1405" s="147" t="s">
        <v>9326</v>
      </c>
      <c r="D1405" s="146" t="s">
        <v>5140</v>
      </c>
      <c r="E1405" s="146" t="s">
        <v>6089</v>
      </c>
      <c r="F1405" s="146" t="s">
        <v>6382</v>
      </c>
      <c r="G1405" s="146" t="s">
        <v>7752</v>
      </c>
      <c r="H1405" s="147" t="s">
        <v>4429</v>
      </c>
      <c r="I1405" s="157" t="s">
        <v>2253</v>
      </c>
    </row>
    <row r="1406" spans="1:9" ht="27.95" customHeight="1" x14ac:dyDescent="0.25">
      <c r="A1406" s="148">
        <f t="shared" si="21"/>
        <v>1403</v>
      </c>
      <c r="B1406" s="149" t="s">
        <v>1747</v>
      </c>
      <c r="C1406" s="150" t="s">
        <v>9327</v>
      </c>
      <c r="D1406" s="149" t="s">
        <v>5066</v>
      </c>
      <c r="E1406" s="149" t="s">
        <v>5066</v>
      </c>
      <c r="F1406" s="149" t="s">
        <v>6383</v>
      </c>
      <c r="G1406" s="149" t="s">
        <v>7753</v>
      </c>
      <c r="H1406" s="150" t="s">
        <v>4733</v>
      </c>
      <c r="I1406" s="158" t="s">
        <v>2612</v>
      </c>
    </row>
    <row r="1407" spans="1:9" ht="27.95" customHeight="1" x14ac:dyDescent="0.25">
      <c r="A1407" s="130">
        <f t="shared" si="21"/>
        <v>1404</v>
      </c>
      <c r="B1407" s="131" t="s">
        <v>1748</v>
      </c>
      <c r="C1407" s="132" t="s">
        <v>9328</v>
      </c>
      <c r="D1407" s="131" t="s">
        <v>5137</v>
      </c>
      <c r="E1407" s="131" t="s">
        <v>5807</v>
      </c>
      <c r="F1407" s="131" t="s">
        <v>6384</v>
      </c>
      <c r="G1407" s="131" t="s">
        <v>7754</v>
      </c>
      <c r="H1407" s="132"/>
      <c r="I1407" s="159"/>
    </row>
    <row r="1408" spans="1:9" ht="27.95" customHeight="1" x14ac:dyDescent="0.25">
      <c r="A1408" s="142">
        <f t="shared" si="21"/>
        <v>1405</v>
      </c>
      <c r="B1408" s="143" t="s">
        <v>1749</v>
      </c>
      <c r="C1408" s="144" t="s">
        <v>9329</v>
      </c>
      <c r="D1408" s="143" t="s">
        <v>5133</v>
      </c>
      <c r="E1408" s="143" t="s">
        <v>6385</v>
      </c>
      <c r="F1408" s="143" t="s">
        <v>6386</v>
      </c>
      <c r="G1408" s="143" t="s">
        <v>7755</v>
      </c>
      <c r="H1408" s="144"/>
      <c r="I1408" s="160"/>
    </row>
    <row r="1409" spans="1:9" ht="27.95" customHeight="1" x14ac:dyDescent="0.25">
      <c r="A1409" s="139">
        <f t="shared" si="21"/>
        <v>1406</v>
      </c>
      <c r="B1409" s="140" t="s">
        <v>1750</v>
      </c>
      <c r="C1409" s="151" t="s">
        <v>9330</v>
      </c>
      <c r="D1409" s="140" t="s">
        <v>5063</v>
      </c>
      <c r="E1409" s="140" t="s">
        <v>5342</v>
      </c>
      <c r="F1409" s="140" t="s">
        <v>6387</v>
      </c>
      <c r="G1409" s="140" t="s">
        <v>7756</v>
      </c>
      <c r="H1409" s="151" t="s">
        <v>4734</v>
      </c>
      <c r="I1409" s="161" t="s">
        <v>3250</v>
      </c>
    </row>
    <row r="1410" spans="1:9" ht="27.95" customHeight="1" x14ac:dyDescent="0.25">
      <c r="A1410" s="145">
        <f t="shared" si="21"/>
        <v>1407</v>
      </c>
      <c r="B1410" s="146" t="s">
        <v>1751</v>
      </c>
      <c r="C1410" s="147" t="s">
        <v>9331</v>
      </c>
      <c r="D1410" s="146" t="s">
        <v>5368</v>
      </c>
      <c r="E1410" s="146" t="s">
        <v>5368</v>
      </c>
      <c r="F1410" s="146" t="s">
        <v>6388</v>
      </c>
      <c r="G1410" s="146" t="s">
        <v>7757</v>
      </c>
      <c r="H1410" s="147" t="s">
        <v>4735</v>
      </c>
      <c r="I1410" s="157"/>
    </row>
    <row r="1411" spans="1:9" ht="27.95" customHeight="1" x14ac:dyDescent="0.25">
      <c r="A1411" s="148">
        <f t="shared" si="21"/>
        <v>1408</v>
      </c>
      <c r="B1411" s="149" t="s">
        <v>1752</v>
      </c>
      <c r="C1411" s="150" t="s">
        <v>9332</v>
      </c>
      <c r="D1411" s="149" t="s">
        <v>5063</v>
      </c>
      <c r="E1411" s="149" t="s">
        <v>5064</v>
      </c>
      <c r="F1411" s="149" t="s">
        <v>6389</v>
      </c>
      <c r="G1411" s="149" t="s">
        <v>7758</v>
      </c>
      <c r="H1411" s="150" t="s">
        <v>4736</v>
      </c>
      <c r="I1411" s="158" t="s">
        <v>3251</v>
      </c>
    </row>
    <row r="1412" spans="1:9" ht="27.95" customHeight="1" x14ac:dyDescent="0.25">
      <c r="A1412" s="130">
        <f t="shared" si="21"/>
        <v>1409</v>
      </c>
      <c r="B1412" s="131" t="s">
        <v>1753</v>
      </c>
      <c r="C1412" s="132" t="s">
        <v>9333</v>
      </c>
      <c r="D1412" s="131" t="s">
        <v>5088</v>
      </c>
      <c r="E1412" s="131" t="s">
        <v>5207</v>
      </c>
      <c r="F1412" s="131" t="s">
        <v>6390</v>
      </c>
      <c r="G1412" s="131" t="s">
        <v>7759</v>
      </c>
      <c r="H1412" s="132" t="s">
        <v>4737</v>
      </c>
      <c r="I1412" s="159" t="s">
        <v>3252</v>
      </c>
    </row>
    <row r="1413" spans="1:9" ht="27.95" customHeight="1" x14ac:dyDescent="0.25">
      <c r="A1413" s="142">
        <f t="shared" ref="A1413:A1476" si="22">A1412+1</f>
        <v>1410</v>
      </c>
      <c r="B1413" s="143" t="s">
        <v>1754</v>
      </c>
      <c r="C1413" s="144" t="s">
        <v>9334</v>
      </c>
      <c r="D1413" s="143" t="s">
        <v>5140</v>
      </c>
      <c r="E1413" s="143" t="s">
        <v>5140</v>
      </c>
      <c r="F1413" s="143" t="s">
        <v>6391</v>
      </c>
      <c r="G1413" s="143" t="s">
        <v>7760</v>
      </c>
      <c r="H1413" s="144" t="s">
        <v>4738</v>
      </c>
      <c r="I1413" s="160" t="s">
        <v>3253</v>
      </c>
    </row>
    <row r="1414" spans="1:9" ht="27.95" customHeight="1" x14ac:dyDescent="0.25">
      <c r="A1414" s="139">
        <f t="shared" si="22"/>
        <v>1411</v>
      </c>
      <c r="B1414" s="140" t="s">
        <v>1755</v>
      </c>
      <c r="C1414" s="151" t="s">
        <v>9334</v>
      </c>
      <c r="D1414" s="140" t="s">
        <v>5140</v>
      </c>
      <c r="E1414" s="140" t="s">
        <v>5140</v>
      </c>
      <c r="F1414" s="140" t="s">
        <v>6391</v>
      </c>
      <c r="G1414" s="140" t="s">
        <v>7760</v>
      </c>
      <c r="H1414" s="151" t="s">
        <v>4739</v>
      </c>
      <c r="I1414" s="161" t="s">
        <v>3254</v>
      </c>
    </row>
    <row r="1415" spans="1:9" ht="27.95" customHeight="1" x14ac:dyDescent="0.25">
      <c r="A1415" s="145">
        <f t="shared" si="22"/>
        <v>1412</v>
      </c>
      <c r="B1415" s="146" t="s">
        <v>1756</v>
      </c>
      <c r="C1415" s="147" t="s">
        <v>9335</v>
      </c>
      <c r="D1415" s="146" t="s">
        <v>5077</v>
      </c>
      <c r="E1415" s="146" t="s">
        <v>5516</v>
      </c>
      <c r="F1415" s="146" t="s">
        <v>6392</v>
      </c>
      <c r="G1415" s="146" t="s">
        <v>7761</v>
      </c>
      <c r="H1415" s="147" t="s">
        <v>4740</v>
      </c>
      <c r="I1415" s="157" t="s">
        <v>3255</v>
      </c>
    </row>
    <row r="1416" spans="1:9" ht="27.95" customHeight="1" x14ac:dyDescent="0.25">
      <c r="A1416" s="148">
        <f t="shared" si="22"/>
        <v>1413</v>
      </c>
      <c r="B1416" s="149" t="s">
        <v>1757</v>
      </c>
      <c r="C1416" s="150" t="s">
        <v>9335</v>
      </c>
      <c r="D1416" s="149" t="s">
        <v>5077</v>
      </c>
      <c r="E1416" s="149" t="s">
        <v>5516</v>
      </c>
      <c r="F1416" s="149" t="s">
        <v>6392</v>
      </c>
      <c r="G1416" s="149" t="s">
        <v>7761</v>
      </c>
      <c r="H1416" s="150" t="s">
        <v>4741</v>
      </c>
      <c r="I1416" s="158" t="s">
        <v>3256</v>
      </c>
    </row>
    <row r="1417" spans="1:9" ht="27.95" customHeight="1" x14ac:dyDescent="0.25">
      <c r="A1417" s="130">
        <f t="shared" si="22"/>
        <v>1414</v>
      </c>
      <c r="B1417" s="131" t="s">
        <v>1758</v>
      </c>
      <c r="C1417" s="132" t="s">
        <v>9336</v>
      </c>
      <c r="D1417" s="131" t="s">
        <v>5063</v>
      </c>
      <c r="E1417" s="131" t="s">
        <v>5096</v>
      </c>
      <c r="F1417" s="131" t="s">
        <v>6393</v>
      </c>
      <c r="G1417" s="131" t="s">
        <v>7762</v>
      </c>
      <c r="H1417" s="132"/>
      <c r="I1417" s="159"/>
    </row>
    <row r="1418" spans="1:9" ht="27.95" customHeight="1" x14ac:dyDescent="0.25">
      <c r="A1418" s="142">
        <f t="shared" si="22"/>
        <v>1415</v>
      </c>
      <c r="B1418" s="143" t="s">
        <v>1759</v>
      </c>
      <c r="C1418" s="144" t="s">
        <v>9337</v>
      </c>
      <c r="D1418" s="143" t="s">
        <v>5200</v>
      </c>
      <c r="E1418" s="143" t="s">
        <v>5295</v>
      </c>
      <c r="F1418" s="143" t="s">
        <v>6394</v>
      </c>
      <c r="G1418" s="143" t="s">
        <v>7763</v>
      </c>
      <c r="H1418" s="144" t="s">
        <v>4742</v>
      </c>
      <c r="I1418" s="160" t="s">
        <v>3257</v>
      </c>
    </row>
    <row r="1419" spans="1:9" ht="27.95" customHeight="1" x14ac:dyDescent="0.25">
      <c r="A1419" s="139">
        <f t="shared" si="22"/>
        <v>1416</v>
      </c>
      <c r="B1419" s="140" t="s">
        <v>1760</v>
      </c>
      <c r="C1419" s="151" t="s">
        <v>9338</v>
      </c>
      <c r="D1419" s="140" t="s">
        <v>5109</v>
      </c>
      <c r="E1419" s="140" t="s">
        <v>6171</v>
      </c>
      <c r="F1419" s="140" t="s">
        <v>6395</v>
      </c>
      <c r="G1419" s="140" t="s">
        <v>7764</v>
      </c>
      <c r="H1419" s="151" t="s">
        <v>4743</v>
      </c>
      <c r="I1419" s="161" t="s">
        <v>3258</v>
      </c>
    </row>
    <row r="1420" spans="1:9" ht="27.95" customHeight="1" x14ac:dyDescent="0.25">
      <c r="A1420" s="145">
        <f t="shared" si="22"/>
        <v>1417</v>
      </c>
      <c r="B1420" s="146" t="s">
        <v>1761</v>
      </c>
      <c r="C1420" s="147" t="s">
        <v>9339</v>
      </c>
      <c r="D1420" s="146" t="s">
        <v>5077</v>
      </c>
      <c r="E1420" s="146" t="s">
        <v>5158</v>
      </c>
      <c r="F1420" s="146" t="s">
        <v>6396</v>
      </c>
      <c r="G1420" s="146" t="s">
        <v>7765</v>
      </c>
      <c r="H1420" s="147" t="s">
        <v>4744</v>
      </c>
      <c r="I1420" s="157" t="s">
        <v>3259</v>
      </c>
    </row>
    <row r="1421" spans="1:9" ht="27.95" customHeight="1" x14ac:dyDescent="0.25">
      <c r="A1421" s="148">
        <f t="shared" si="22"/>
        <v>1418</v>
      </c>
      <c r="B1421" s="149" t="s">
        <v>1762</v>
      </c>
      <c r="C1421" s="150" t="s">
        <v>9340</v>
      </c>
      <c r="D1421" s="149" t="s">
        <v>5071</v>
      </c>
      <c r="E1421" s="149" t="s">
        <v>5402</v>
      </c>
      <c r="F1421" s="149" t="s">
        <v>6397</v>
      </c>
      <c r="G1421" s="149" t="s">
        <v>7766</v>
      </c>
      <c r="H1421" s="150" t="s">
        <v>4745</v>
      </c>
      <c r="I1421" s="158" t="s">
        <v>3260</v>
      </c>
    </row>
    <row r="1422" spans="1:9" ht="27.95" customHeight="1" x14ac:dyDescent="0.25">
      <c r="A1422" s="130">
        <f t="shared" si="22"/>
        <v>1419</v>
      </c>
      <c r="B1422" s="131" t="s">
        <v>1763</v>
      </c>
      <c r="C1422" s="132" t="s">
        <v>9341</v>
      </c>
      <c r="D1422" s="131" t="s">
        <v>5168</v>
      </c>
      <c r="E1422" s="131" t="s">
        <v>5310</v>
      </c>
      <c r="F1422" s="131" t="s">
        <v>6398</v>
      </c>
      <c r="G1422" s="131" t="s">
        <v>7767</v>
      </c>
      <c r="H1422" s="132" t="s">
        <v>4746</v>
      </c>
      <c r="I1422" s="159" t="s">
        <v>3261</v>
      </c>
    </row>
    <row r="1423" spans="1:9" ht="27.95" customHeight="1" x14ac:dyDescent="0.25">
      <c r="A1423" s="142">
        <f t="shared" si="22"/>
        <v>1420</v>
      </c>
      <c r="B1423" s="143" t="s">
        <v>1764</v>
      </c>
      <c r="C1423" s="144" t="s">
        <v>9341</v>
      </c>
      <c r="D1423" s="143" t="s">
        <v>5168</v>
      </c>
      <c r="E1423" s="143" t="s">
        <v>5310</v>
      </c>
      <c r="F1423" s="143" t="s">
        <v>6398</v>
      </c>
      <c r="G1423" s="143" t="s">
        <v>7767</v>
      </c>
      <c r="H1423" s="144" t="s">
        <v>4747</v>
      </c>
      <c r="I1423" s="160" t="s">
        <v>3262</v>
      </c>
    </row>
    <row r="1424" spans="1:9" ht="27.95" customHeight="1" x14ac:dyDescent="0.25">
      <c r="A1424" s="139">
        <f t="shared" si="22"/>
        <v>1421</v>
      </c>
      <c r="B1424" s="140" t="s">
        <v>1765</v>
      </c>
      <c r="C1424" s="151" t="s">
        <v>9342</v>
      </c>
      <c r="D1424" s="140" t="s">
        <v>5088</v>
      </c>
      <c r="E1424" s="140" t="s">
        <v>5101</v>
      </c>
      <c r="F1424" s="140" t="s">
        <v>6399</v>
      </c>
      <c r="G1424" s="140" t="s">
        <v>7768</v>
      </c>
      <c r="H1424" s="151" t="s">
        <v>4748</v>
      </c>
      <c r="I1424" s="161" t="s">
        <v>3263</v>
      </c>
    </row>
    <row r="1425" spans="1:9" ht="27.95" customHeight="1" x14ac:dyDescent="0.25">
      <c r="A1425" s="145">
        <f t="shared" si="22"/>
        <v>1422</v>
      </c>
      <c r="B1425" s="146" t="s">
        <v>1766</v>
      </c>
      <c r="C1425" s="147" t="s">
        <v>9342</v>
      </c>
      <c r="D1425" s="146" t="s">
        <v>5088</v>
      </c>
      <c r="E1425" s="146" t="s">
        <v>5101</v>
      </c>
      <c r="F1425" s="146" t="s">
        <v>6399</v>
      </c>
      <c r="G1425" s="146" t="s">
        <v>7768</v>
      </c>
      <c r="H1425" s="147" t="s">
        <v>4749</v>
      </c>
      <c r="I1425" s="157" t="s">
        <v>3264</v>
      </c>
    </row>
    <row r="1426" spans="1:9" ht="27.95" customHeight="1" x14ac:dyDescent="0.25">
      <c r="A1426" s="148">
        <f t="shared" si="22"/>
        <v>1423</v>
      </c>
      <c r="B1426" s="149" t="s">
        <v>1767</v>
      </c>
      <c r="C1426" s="150" t="s">
        <v>9343</v>
      </c>
      <c r="D1426" s="149" t="s">
        <v>5368</v>
      </c>
      <c r="E1426" s="149" t="s">
        <v>5368</v>
      </c>
      <c r="F1426" s="149" t="s">
        <v>6400</v>
      </c>
      <c r="G1426" s="149" t="s">
        <v>7769</v>
      </c>
      <c r="H1426" s="150"/>
      <c r="I1426" s="158"/>
    </row>
    <row r="1427" spans="1:9" ht="27.95" customHeight="1" x14ac:dyDescent="0.25">
      <c r="A1427" s="130">
        <f t="shared" si="22"/>
        <v>1424</v>
      </c>
      <c r="B1427" s="131" t="s">
        <v>1768</v>
      </c>
      <c r="C1427" s="132" t="s">
        <v>9344</v>
      </c>
      <c r="D1427" s="131" t="s">
        <v>5077</v>
      </c>
      <c r="E1427" s="131" t="s">
        <v>5077</v>
      </c>
      <c r="F1427" s="131" t="s">
        <v>6401</v>
      </c>
      <c r="G1427" s="131" t="s">
        <v>7770</v>
      </c>
      <c r="H1427" s="132" t="s">
        <v>4750</v>
      </c>
      <c r="I1427" s="159" t="s">
        <v>3265</v>
      </c>
    </row>
    <row r="1428" spans="1:9" ht="27.95" customHeight="1" x14ac:dyDescent="0.25">
      <c r="A1428" s="142">
        <f t="shared" si="22"/>
        <v>1425</v>
      </c>
      <c r="B1428" s="143" t="s">
        <v>1769</v>
      </c>
      <c r="C1428" s="144" t="s">
        <v>9345</v>
      </c>
      <c r="D1428" s="143" t="s">
        <v>5077</v>
      </c>
      <c r="E1428" s="143" t="s">
        <v>5078</v>
      </c>
      <c r="F1428" s="143" t="s">
        <v>6402</v>
      </c>
      <c r="G1428" s="143" t="s">
        <v>7771</v>
      </c>
      <c r="H1428" s="144" t="s">
        <v>4751</v>
      </c>
      <c r="I1428" s="160" t="s">
        <v>3266</v>
      </c>
    </row>
    <row r="1429" spans="1:9" ht="27.95" customHeight="1" x14ac:dyDescent="0.25">
      <c r="A1429" s="139">
        <f t="shared" si="22"/>
        <v>1426</v>
      </c>
      <c r="B1429" s="140" t="s">
        <v>1770</v>
      </c>
      <c r="C1429" s="151" t="s">
        <v>9346</v>
      </c>
      <c r="D1429" s="140" t="s">
        <v>5066</v>
      </c>
      <c r="E1429" s="140" t="s">
        <v>5080</v>
      </c>
      <c r="F1429" s="140" t="s">
        <v>6403</v>
      </c>
      <c r="G1429" s="140" t="s">
        <v>7772</v>
      </c>
      <c r="H1429" s="151" t="s">
        <v>4752</v>
      </c>
      <c r="I1429" s="161" t="s">
        <v>3267</v>
      </c>
    </row>
    <row r="1430" spans="1:9" ht="27.95" customHeight="1" x14ac:dyDescent="0.25">
      <c r="A1430" s="145">
        <f t="shared" si="22"/>
        <v>1427</v>
      </c>
      <c r="B1430" s="146" t="s">
        <v>1771</v>
      </c>
      <c r="C1430" s="147" t="s">
        <v>9347</v>
      </c>
      <c r="D1430" s="146" t="s">
        <v>5172</v>
      </c>
      <c r="E1430" s="146" t="s">
        <v>5187</v>
      </c>
      <c r="F1430" s="146" t="s">
        <v>6404</v>
      </c>
      <c r="G1430" s="146" t="s">
        <v>7773</v>
      </c>
      <c r="H1430" s="147" t="s">
        <v>4753</v>
      </c>
      <c r="I1430" s="157" t="s">
        <v>3268</v>
      </c>
    </row>
    <row r="1431" spans="1:9" ht="27.95" customHeight="1" x14ac:dyDescent="0.25">
      <c r="A1431" s="148">
        <f t="shared" si="22"/>
        <v>1428</v>
      </c>
      <c r="B1431" s="149" t="s">
        <v>1772</v>
      </c>
      <c r="C1431" s="150" t="s">
        <v>9348</v>
      </c>
      <c r="D1431" s="149" t="s">
        <v>5060</v>
      </c>
      <c r="E1431" s="149" t="s">
        <v>5353</v>
      </c>
      <c r="F1431" s="149" t="s">
        <v>6405</v>
      </c>
      <c r="G1431" s="149" t="s">
        <v>7774</v>
      </c>
      <c r="H1431" s="150" t="s">
        <v>4754</v>
      </c>
      <c r="I1431" s="158" t="s">
        <v>3269</v>
      </c>
    </row>
    <row r="1432" spans="1:9" ht="27.95" customHeight="1" x14ac:dyDescent="0.25">
      <c r="A1432" s="130">
        <f t="shared" si="22"/>
        <v>1429</v>
      </c>
      <c r="B1432" s="131" t="s">
        <v>1773</v>
      </c>
      <c r="C1432" s="132" t="s">
        <v>9349</v>
      </c>
      <c r="D1432" s="131" t="s">
        <v>5066</v>
      </c>
      <c r="E1432" s="131" t="s">
        <v>5118</v>
      </c>
      <c r="F1432" s="131" t="s">
        <v>6406</v>
      </c>
      <c r="G1432" s="131" t="s">
        <v>7775</v>
      </c>
      <c r="H1432" s="132" t="s">
        <v>4755</v>
      </c>
      <c r="I1432" s="159" t="s">
        <v>3270</v>
      </c>
    </row>
    <row r="1433" spans="1:9" ht="27.95" customHeight="1" x14ac:dyDescent="0.25">
      <c r="A1433" s="142">
        <f t="shared" si="22"/>
        <v>1430</v>
      </c>
      <c r="B1433" s="143" t="s">
        <v>1774</v>
      </c>
      <c r="C1433" s="144" t="s">
        <v>9350</v>
      </c>
      <c r="D1433" s="143" t="s">
        <v>5172</v>
      </c>
      <c r="E1433" s="143" t="s">
        <v>5251</v>
      </c>
      <c r="F1433" s="143" t="s">
        <v>6407</v>
      </c>
      <c r="G1433" s="143" t="s">
        <v>7776</v>
      </c>
      <c r="H1433" s="144" t="s">
        <v>4756</v>
      </c>
      <c r="I1433" s="160" t="s">
        <v>3271</v>
      </c>
    </row>
    <row r="1434" spans="1:9" ht="27.95" customHeight="1" x14ac:dyDescent="0.25">
      <c r="A1434" s="139">
        <f t="shared" si="22"/>
        <v>1431</v>
      </c>
      <c r="B1434" s="140" t="s">
        <v>1775</v>
      </c>
      <c r="C1434" s="151" t="s">
        <v>9351</v>
      </c>
      <c r="D1434" s="140" t="s">
        <v>5330</v>
      </c>
      <c r="E1434" s="140" t="s">
        <v>5331</v>
      </c>
      <c r="F1434" s="140" t="s">
        <v>6408</v>
      </c>
      <c r="G1434" s="140" t="s">
        <v>7777</v>
      </c>
      <c r="H1434" s="151"/>
      <c r="I1434" s="161"/>
    </row>
    <row r="1435" spans="1:9" ht="27.95" customHeight="1" x14ac:dyDescent="0.25">
      <c r="A1435" s="145">
        <f t="shared" si="22"/>
        <v>1432</v>
      </c>
      <c r="B1435" s="146" t="s">
        <v>1776</v>
      </c>
      <c r="C1435" s="147" t="s">
        <v>9352</v>
      </c>
      <c r="D1435" s="146" t="s">
        <v>5168</v>
      </c>
      <c r="E1435" s="146" t="s">
        <v>5310</v>
      </c>
      <c r="F1435" s="146" t="s">
        <v>6409</v>
      </c>
      <c r="G1435" s="146" t="s">
        <v>7778</v>
      </c>
      <c r="H1435" s="147" t="s">
        <v>4757</v>
      </c>
      <c r="I1435" s="157" t="s">
        <v>3272</v>
      </c>
    </row>
    <row r="1436" spans="1:9" ht="27.95" customHeight="1" x14ac:dyDescent="0.25">
      <c r="A1436" s="148">
        <f t="shared" si="22"/>
        <v>1433</v>
      </c>
      <c r="B1436" s="149" t="s">
        <v>1777</v>
      </c>
      <c r="C1436" s="150" t="s">
        <v>9353</v>
      </c>
      <c r="D1436" s="149" t="s">
        <v>5172</v>
      </c>
      <c r="E1436" s="149" t="s">
        <v>5286</v>
      </c>
      <c r="F1436" s="149" t="s">
        <v>6410</v>
      </c>
      <c r="G1436" s="149" t="s">
        <v>7779</v>
      </c>
      <c r="H1436" s="150" t="s">
        <v>4758</v>
      </c>
      <c r="I1436" s="158" t="s">
        <v>3273</v>
      </c>
    </row>
    <row r="1437" spans="1:9" ht="27.95" customHeight="1" x14ac:dyDescent="0.25">
      <c r="A1437" s="130">
        <f t="shared" si="22"/>
        <v>1434</v>
      </c>
      <c r="B1437" s="131" t="s">
        <v>1778</v>
      </c>
      <c r="C1437" s="132" t="s">
        <v>9354</v>
      </c>
      <c r="D1437" s="131" t="s">
        <v>5140</v>
      </c>
      <c r="E1437" s="131" t="s">
        <v>5141</v>
      </c>
      <c r="F1437" s="131" t="s">
        <v>6411</v>
      </c>
      <c r="G1437" s="131" t="s">
        <v>7780</v>
      </c>
      <c r="H1437" s="132" t="s">
        <v>4759</v>
      </c>
      <c r="I1437" s="159" t="s">
        <v>3274</v>
      </c>
    </row>
    <row r="1438" spans="1:9" ht="27.95" customHeight="1" x14ac:dyDescent="0.25">
      <c r="A1438" s="142">
        <f t="shared" si="22"/>
        <v>1435</v>
      </c>
      <c r="B1438" s="143" t="s">
        <v>1779</v>
      </c>
      <c r="C1438" s="144" t="s">
        <v>9355</v>
      </c>
      <c r="D1438" s="143" t="s">
        <v>5200</v>
      </c>
      <c r="E1438" s="143" t="s">
        <v>5430</v>
      </c>
      <c r="F1438" s="143" t="s">
        <v>6412</v>
      </c>
      <c r="G1438" s="143" t="s">
        <v>7781</v>
      </c>
      <c r="H1438" s="144"/>
      <c r="I1438" s="160"/>
    </row>
    <row r="1439" spans="1:9" ht="27.95" customHeight="1" x14ac:dyDescent="0.25">
      <c r="A1439" s="139">
        <f t="shared" si="22"/>
        <v>1436</v>
      </c>
      <c r="B1439" s="140" t="s">
        <v>1780</v>
      </c>
      <c r="C1439" s="151" t="s">
        <v>9356</v>
      </c>
      <c r="D1439" s="140" t="s">
        <v>5074</v>
      </c>
      <c r="E1439" s="140" t="s">
        <v>5464</v>
      </c>
      <c r="F1439" s="140" t="s">
        <v>6413</v>
      </c>
      <c r="G1439" s="140" t="s">
        <v>7782</v>
      </c>
      <c r="H1439" s="151" t="s">
        <v>4760</v>
      </c>
      <c r="I1439" s="161" t="s">
        <v>3275</v>
      </c>
    </row>
    <row r="1440" spans="1:9" ht="27.95" customHeight="1" x14ac:dyDescent="0.25">
      <c r="A1440" s="145">
        <f t="shared" si="22"/>
        <v>1437</v>
      </c>
      <c r="B1440" s="146" t="s">
        <v>1781</v>
      </c>
      <c r="C1440" s="147" t="s">
        <v>9357</v>
      </c>
      <c r="D1440" s="146" t="s">
        <v>5060</v>
      </c>
      <c r="E1440" s="146" t="s">
        <v>5486</v>
      </c>
      <c r="F1440" s="146" t="s">
        <v>6414</v>
      </c>
      <c r="G1440" s="146" t="s">
        <v>7783</v>
      </c>
      <c r="H1440" s="147"/>
      <c r="I1440" s="157"/>
    </row>
    <row r="1441" spans="1:9" ht="27.95" customHeight="1" x14ac:dyDescent="0.25">
      <c r="A1441" s="148">
        <f t="shared" si="22"/>
        <v>1438</v>
      </c>
      <c r="B1441" s="149" t="s">
        <v>1782</v>
      </c>
      <c r="C1441" s="150" t="s">
        <v>9358</v>
      </c>
      <c r="D1441" s="149" t="s">
        <v>5082</v>
      </c>
      <c r="E1441" s="149" t="s">
        <v>5115</v>
      </c>
      <c r="F1441" s="149" t="s">
        <v>6415</v>
      </c>
      <c r="G1441" s="149" t="s">
        <v>7784</v>
      </c>
      <c r="H1441" s="150" t="s">
        <v>4761</v>
      </c>
      <c r="I1441" s="158" t="s">
        <v>3276</v>
      </c>
    </row>
    <row r="1442" spans="1:9" ht="27.95" customHeight="1" x14ac:dyDescent="0.25">
      <c r="A1442" s="130">
        <f t="shared" si="22"/>
        <v>1439</v>
      </c>
      <c r="B1442" s="131" t="s">
        <v>1783</v>
      </c>
      <c r="C1442" s="132" t="s">
        <v>9359</v>
      </c>
      <c r="D1442" s="131" t="s">
        <v>5109</v>
      </c>
      <c r="E1442" s="131" t="s">
        <v>6171</v>
      </c>
      <c r="F1442" s="131" t="s">
        <v>6416</v>
      </c>
      <c r="G1442" s="131" t="s">
        <v>7785</v>
      </c>
      <c r="H1442" s="132"/>
      <c r="I1442" s="159"/>
    </row>
    <row r="1443" spans="1:9" ht="27.95" customHeight="1" x14ac:dyDescent="0.25">
      <c r="A1443" s="142">
        <f t="shared" si="22"/>
        <v>1440</v>
      </c>
      <c r="B1443" s="143" t="s">
        <v>1784</v>
      </c>
      <c r="C1443" s="144" t="s">
        <v>9360</v>
      </c>
      <c r="D1443" s="143" t="s">
        <v>5200</v>
      </c>
      <c r="E1443" s="143" t="s">
        <v>5295</v>
      </c>
      <c r="F1443" s="143" t="s">
        <v>6417</v>
      </c>
      <c r="G1443" s="143" t="s">
        <v>7786</v>
      </c>
      <c r="H1443" s="144" t="s">
        <v>4762</v>
      </c>
      <c r="I1443" s="160" t="s">
        <v>3277</v>
      </c>
    </row>
    <row r="1444" spans="1:9" ht="27.95" customHeight="1" x14ac:dyDescent="0.25">
      <c r="A1444" s="139">
        <f t="shared" si="22"/>
        <v>1441</v>
      </c>
      <c r="B1444" s="140" t="s">
        <v>1785</v>
      </c>
      <c r="C1444" s="151" t="s">
        <v>9361</v>
      </c>
      <c r="D1444" s="140" t="s">
        <v>5140</v>
      </c>
      <c r="E1444" s="140" t="s">
        <v>5140</v>
      </c>
      <c r="F1444" s="140" t="s">
        <v>6418</v>
      </c>
      <c r="G1444" s="140" t="s">
        <v>7787</v>
      </c>
      <c r="H1444" s="151" t="s">
        <v>4763</v>
      </c>
      <c r="I1444" s="161" t="s">
        <v>3278</v>
      </c>
    </row>
    <row r="1445" spans="1:9" ht="27.95" customHeight="1" x14ac:dyDescent="0.25">
      <c r="A1445" s="145">
        <f t="shared" si="22"/>
        <v>1442</v>
      </c>
      <c r="B1445" s="146" t="s">
        <v>1786</v>
      </c>
      <c r="C1445" s="147" t="s">
        <v>9362</v>
      </c>
      <c r="D1445" s="146" t="s">
        <v>5168</v>
      </c>
      <c r="E1445" s="146" t="s">
        <v>5179</v>
      </c>
      <c r="F1445" s="146" t="s">
        <v>6419</v>
      </c>
      <c r="G1445" s="146" t="s">
        <v>7788</v>
      </c>
      <c r="H1445" s="147" t="s">
        <v>4764</v>
      </c>
      <c r="I1445" s="157" t="s">
        <v>3279</v>
      </c>
    </row>
    <row r="1446" spans="1:9" ht="27.95" customHeight="1" x14ac:dyDescent="0.25">
      <c r="A1446" s="148">
        <f t="shared" si="22"/>
        <v>1443</v>
      </c>
      <c r="B1446" s="149" t="s">
        <v>1787</v>
      </c>
      <c r="C1446" s="150" t="s">
        <v>9363</v>
      </c>
      <c r="D1446" s="149" t="s">
        <v>5172</v>
      </c>
      <c r="E1446" s="149" t="s">
        <v>6164</v>
      </c>
      <c r="F1446" s="149" t="s">
        <v>6420</v>
      </c>
      <c r="G1446" s="149" t="s">
        <v>7789</v>
      </c>
      <c r="H1446" s="150" t="s">
        <v>4765</v>
      </c>
      <c r="I1446" s="158" t="s">
        <v>3280</v>
      </c>
    </row>
    <row r="1447" spans="1:9" ht="27.95" customHeight="1" x14ac:dyDescent="0.25">
      <c r="A1447" s="130">
        <f t="shared" si="22"/>
        <v>1444</v>
      </c>
      <c r="B1447" s="131" t="s">
        <v>1788</v>
      </c>
      <c r="C1447" s="132" t="s">
        <v>9364</v>
      </c>
      <c r="D1447" s="131" t="s">
        <v>5082</v>
      </c>
      <c r="E1447" s="131" t="s">
        <v>5094</v>
      </c>
      <c r="F1447" s="131" t="s">
        <v>6421</v>
      </c>
      <c r="G1447" s="131" t="s">
        <v>7790</v>
      </c>
      <c r="H1447" s="132" t="s">
        <v>4766</v>
      </c>
      <c r="I1447" s="159" t="s">
        <v>3281</v>
      </c>
    </row>
    <row r="1448" spans="1:9" ht="27.95" customHeight="1" x14ac:dyDescent="0.25">
      <c r="A1448" s="142">
        <f t="shared" si="22"/>
        <v>1445</v>
      </c>
      <c r="B1448" s="143" t="s">
        <v>1789</v>
      </c>
      <c r="C1448" s="144" t="s">
        <v>9365</v>
      </c>
      <c r="D1448" s="143" t="s">
        <v>5071</v>
      </c>
      <c r="E1448" s="143" t="s">
        <v>5404</v>
      </c>
      <c r="F1448" s="143" t="s">
        <v>6422</v>
      </c>
      <c r="G1448" s="143" t="s">
        <v>7791</v>
      </c>
      <c r="H1448" s="144" t="s">
        <v>4767</v>
      </c>
      <c r="I1448" s="160" t="s">
        <v>3282</v>
      </c>
    </row>
    <row r="1449" spans="1:9" ht="27.95" customHeight="1" x14ac:dyDescent="0.25">
      <c r="A1449" s="139">
        <f t="shared" si="22"/>
        <v>1446</v>
      </c>
      <c r="B1449" s="140" t="s">
        <v>1790</v>
      </c>
      <c r="C1449" s="151" t="s">
        <v>9365</v>
      </c>
      <c r="D1449" s="140" t="s">
        <v>5071</v>
      </c>
      <c r="E1449" s="140" t="s">
        <v>5404</v>
      </c>
      <c r="F1449" s="140" t="s">
        <v>6422</v>
      </c>
      <c r="G1449" s="140" t="s">
        <v>7791</v>
      </c>
      <c r="H1449" s="151" t="s">
        <v>4768</v>
      </c>
      <c r="I1449" s="161" t="s">
        <v>3283</v>
      </c>
    </row>
    <row r="1450" spans="1:9" ht="27.95" customHeight="1" x14ac:dyDescent="0.25">
      <c r="A1450" s="145">
        <f t="shared" si="22"/>
        <v>1447</v>
      </c>
      <c r="B1450" s="146" t="s">
        <v>1791</v>
      </c>
      <c r="C1450" s="147" t="s">
        <v>9366</v>
      </c>
      <c r="D1450" s="146" t="s">
        <v>5137</v>
      </c>
      <c r="E1450" s="146" t="s">
        <v>5646</v>
      </c>
      <c r="F1450" s="146" t="s">
        <v>6423</v>
      </c>
      <c r="G1450" s="146" t="s">
        <v>7792</v>
      </c>
      <c r="H1450" s="147" t="s">
        <v>4769</v>
      </c>
      <c r="I1450" s="157" t="s">
        <v>3284</v>
      </c>
    </row>
    <row r="1451" spans="1:9" ht="27.95" customHeight="1" x14ac:dyDescent="0.25">
      <c r="A1451" s="148">
        <f t="shared" si="22"/>
        <v>1448</v>
      </c>
      <c r="B1451" s="149" t="s">
        <v>1792</v>
      </c>
      <c r="C1451" s="150" t="s">
        <v>9367</v>
      </c>
      <c r="D1451" s="149" t="s">
        <v>5168</v>
      </c>
      <c r="E1451" s="149" t="s">
        <v>5554</v>
      </c>
      <c r="F1451" s="149" t="s">
        <v>6424</v>
      </c>
      <c r="G1451" s="149" t="s">
        <v>7793</v>
      </c>
      <c r="H1451" s="150" t="s">
        <v>4770</v>
      </c>
      <c r="I1451" s="158" t="s">
        <v>3285</v>
      </c>
    </row>
    <row r="1452" spans="1:9" ht="27.95" customHeight="1" x14ac:dyDescent="0.25">
      <c r="A1452" s="130">
        <f t="shared" si="22"/>
        <v>1449</v>
      </c>
      <c r="B1452" s="131" t="s">
        <v>1793</v>
      </c>
      <c r="C1452" s="132" t="s">
        <v>9368</v>
      </c>
      <c r="D1452" s="131" t="s">
        <v>5168</v>
      </c>
      <c r="E1452" s="131" t="s">
        <v>5179</v>
      </c>
      <c r="F1452" s="131" t="s">
        <v>6425</v>
      </c>
      <c r="G1452" s="131" t="s">
        <v>7794</v>
      </c>
      <c r="H1452" s="132" t="s">
        <v>4771</v>
      </c>
      <c r="I1452" s="159" t="s">
        <v>3286</v>
      </c>
    </row>
    <row r="1453" spans="1:9" ht="27.95" customHeight="1" x14ac:dyDescent="0.25">
      <c r="A1453" s="142">
        <f t="shared" si="22"/>
        <v>1450</v>
      </c>
      <c r="B1453" s="143" t="s">
        <v>1794</v>
      </c>
      <c r="C1453" s="144" t="s">
        <v>9368</v>
      </c>
      <c r="D1453" s="143" t="s">
        <v>5168</v>
      </c>
      <c r="E1453" s="143" t="s">
        <v>5179</v>
      </c>
      <c r="F1453" s="143" t="s">
        <v>6425</v>
      </c>
      <c r="G1453" s="143" t="s">
        <v>7794</v>
      </c>
      <c r="H1453" s="144" t="s">
        <v>4772</v>
      </c>
      <c r="I1453" s="160" t="s">
        <v>3287</v>
      </c>
    </row>
    <row r="1454" spans="1:9" ht="27.95" customHeight="1" x14ac:dyDescent="0.25">
      <c r="A1454" s="139">
        <f t="shared" si="22"/>
        <v>1451</v>
      </c>
      <c r="B1454" s="140" t="s">
        <v>1795</v>
      </c>
      <c r="C1454" s="151" t="s">
        <v>9369</v>
      </c>
      <c r="D1454" s="140" t="s">
        <v>5330</v>
      </c>
      <c r="E1454" s="140" t="s">
        <v>5469</v>
      </c>
      <c r="F1454" s="140" t="s">
        <v>6426</v>
      </c>
      <c r="G1454" s="140" t="s">
        <v>7795</v>
      </c>
      <c r="H1454" s="151"/>
      <c r="I1454" s="161"/>
    </row>
    <row r="1455" spans="1:9" ht="27.95" customHeight="1" x14ac:dyDescent="0.25">
      <c r="A1455" s="145">
        <f t="shared" si="22"/>
        <v>1452</v>
      </c>
      <c r="B1455" s="146" t="s">
        <v>1796</v>
      </c>
      <c r="C1455" s="147" t="s">
        <v>9370</v>
      </c>
      <c r="D1455" s="146" t="s">
        <v>5106</v>
      </c>
      <c r="E1455" s="146" t="s">
        <v>5236</v>
      </c>
      <c r="F1455" s="146" t="s">
        <v>6427</v>
      </c>
      <c r="G1455" s="146" t="s">
        <v>7796</v>
      </c>
      <c r="H1455" s="147" t="s">
        <v>4773</v>
      </c>
      <c r="I1455" s="157" t="s">
        <v>3288</v>
      </c>
    </row>
    <row r="1456" spans="1:9" ht="27.95" customHeight="1" x14ac:dyDescent="0.25">
      <c r="A1456" s="148">
        <f t="shared" si="22"/>
        <v>1453</v>
      </c>
      <c r="B1456" s="149" t="s">
        <v>1797</v>
      </c>
      <c r="C1456" s="150" t="s">
        <v>9371</v>
      </c>
      <c r="D1456" s="149" t="s">
        <v>5066</v>
      </c>
      <c r="E1456" s="149" t="s">
        <v>5066</v>
      </c>
      <c r="F1456" s="149" t="s">
        <v>6428</v>
      </c>
      <c r="G1456" s="149" t="s">
        <v>7797</v>
      </c>
      <c r="H1456" s="150" t="s">
        <v>4774</v>
      </c>
      <c r="I1456" s="158" t="s">
        <v>3289</v>
      </c>
    </row>
    <row r="1457" spans="1:9" ht="27.95" customHeight="1" x14ac:dyDescent="0.25">
      <c r="A1457" s="130">
        <f t="shared" si="22"/>
        <v>1454</v>
      </c>
      <c r="B1457" s="131" t="s">
        <v>1798</v>
      </c>
      <c r="C1457" s="132" t="s">
        <v>9372</v>
      </c>
      <c r="D1457" s="131" t="s">
        <v>5074</v>
      </c>
      <c r="E1457" s="131" t="s">
        <v>5227</v>
      </c>
      <c r="F1457" s="131" t="s">
        <v>6429</v>
      </c>
      <c r="G1457" s="131" t="s">
        <v>7798</v>
      </c>
      <c r="H1457" s="132" t="s">
        <v>4775</v>
      </c>
      <c r="I1457" s="159" t="s">
        <v>3290</v>
      </c>
    </row>
    <row r="1458" spans="1:9" ht="27.95" customHeight="1" x14ac:dyDescent="0.25">
      <c r="A1458" s="142">
        <f t="shared" si="22"/>
        <v>1455</v>
      </c>
      <c r="B1458" s="143" t="s">
        <v>1799</v>
      </c>
      <c r="C1458" s="144" t="s">
        <v>9373</v>
      </c>
      <c r="D1458" s="143" t="s">
        <v>5106</v>
      </c>
      <c r="E1458" s="143" t="s">
        <v>5236</v>
      </c>
      <c r="F1458" s="143" t="s">
        <v>6430</v>
      </c>
      <c r="G1458" s="143" t="s">
        <v>7799</v>
      </c>
      <c r="H1458" s="144" t="s">
        <v>4776</v>
      </c>
      <c r="I1458" s="160" t="s">
        <v>3291</v>
      </c>
    </row>
    <row r="1459" spans="1:9" ht="27.95" customHeight="1" x14ac:dyDescent="0.25">
      <c r="A1459" s="139">
        <f t="shared" si="22"/>
        <v>1456</v>
      </c>
      <c r="B1459" s="140" t="s">
        <v>1800</v>
      </c>
      <c r="C1459" s="151" t="s">
        <v>9373</v>
      </c>
      <c r="D1459" s="140" t="s">
        <v>5106</v>
      </c>
      <c r="E1459" s="140" t="s">
        <v>5236</v>
      </c>
      <c r="F1459" s="140" t="s">
        <v>6430</v>
      </c>
      <c r="G1459" s="140" t="s">
        <v>7799</v>
      </c>
      <c r="H1459" s="151" t="s">
        <v>4777</v>
      </c>
      <c r="I1459" s="161"/>
    </row>
    <row r="1460" spans="1:9" ht="27.95" customHeight="1" x14ac:dyDescent="0.25">
      <c r="A1460" s="145">
        <f t="shared" si="22"/>
        <v>1457</v>
      </c>
      <c r="B1460" s="146" t="s">
        <v>1801</v>
      </c>
      <c r="C1460" s="147" t="s">
        <v>9374</v>
      </c>
      <c r="D1460" s="146" t="s">
        <v>5082</v>
      </c>
      <c r="E1460" s="146" t="s">
        <v>5082</v>
      </c>
      <c r="F1460" s="146" t="s">
        <v>6431</v>
      </c>
      <c r="G1460" s="146" t="s">
        <v>7800</v>
      </c>
      <c r="H1460" s="147" t="s">
        <v>4778</v>
      </c>
      <c r="I1460" s="157" t="s">
        <v>3292</v>
      </c>
    </row>
    <row r="1461" spans="1:9" ht="27.95" customHeight="1" x14ac:dyDescent="0.25">
      <c r="A1461" s="148">
        <f t="shared" si="22"/>
        <v>1458</v>
      </c>
      <c r="B1461" s="149" t="s">
        <v>1802</v>
      </c>
      <c r="C1461" s="150" t="s">
        <v>9375</v>
      </c>
      <c r="D1461" s="149" t="s">
        <v>5077</v>
      </c>
      <c r="E1461" s="149" t="s">
        <v>5191</v>
      </c>
      <c r="F1461" s="149" t="s">
        <v>6432</v>
      </c>
      <c r="G1461" s="149" t="s">
        <v>7801</v>
      </c>
      <c r="H1461" s="150" t="s">
        <v>4779</v>
      </c>
      <c r="I1461" s="158" t="s">
        <v>3293</v>
      </c>
    </row>
    <row r="1462" spans="1:9" ht="27.95" customHeight="1" x14ac:dyDescent="0.25">
      <c r="A1462" s="130">
        <f t="shared" si="22"/>
        <v>1459</v>
      </c>
      <c r="B1462" s="131" t="s">
        <v>1803</v>
      </c>
      <c r="C1462" s="132" t="s">
        <v>9376</v>
      </c>
      <c r="D1462" s="131" t="s">
        <v>5060</v>
      </c>
      <c r="E1462" s="131" t="s">
        <v>5376</v>
      </c>
      <c r="F1462" s="131" t="s">
        <v>6433</v>
      </c>
      <c r="G1462" s="131" t="s">
        <v>7802</v>
      </c>
      <c r="H1462" s="132" t="s">
        <v>4780</v>
      </c>
      <c r="I1462" s="159" t="s">
        <v>3294</v>
      </c>
    </row>
    <row r="1463" spans="1:9" ht="27.95" customHeight="1" x14ac:dyDescent="0.25">
      <c r="A1463" s="142">
        <f t="shared" si="22"/>
        <v>1460</v>
      </c>
      <c r="B1463" s="143" t="s">
        <v>1804</v>
      </c>
      <c r="C1463" s="144" t="s">
        <v>9377</v>
      </c>
      <c r="D1463" s="143" t="s">
        <v>5077</v>
      </c>
      <c r="E1463" s="143" t="s">
        <v>5158</v>
      </c>
      <c r="F1463" s="143" t="s">
        <v>6434</v>
      </c>
      <c r="G1463" s="143" t="s">
        <v>7803</v>
      </c>
      <c r="H1463" s="144" t="s">
        <v>4781</v>
      </c>
      <c r="I1463" s="160" t="s">
        <v>3295</v>
      </c>
    </row>
    <row r="1464" spans="1:9" ht="27.95" customHeight="1" x14ac:dyDescent="0.25">
      <c r="A1464" s="139">
        <f t="shared" si="22"/>
        <v>1461</v>
      </c>
      <c r="B1464" s="140" t="s">
        <v>1805</v>
      </c>
      <c r="C1464" s="151" t="s">
        <v>9378</v>
      </c>
      <c r="D1464" s="140" t="s">
        <v>5172</v>
      </c>
      <c r="E1464" s="140" t="s">
        <v>5251</v>
      </c>
      <c r="F1464" s="140" t="s">
        <v>6435</v>
      </c>
      <c r="G1464" s="140" t="s">
        <v>7804</v>
      </c>
      <c r="H1464" s="151" t="s">
        <v>4782</v>
      </c>
      <c r="I1464" s="161" t="s">
        <v>3296</v>
      </c>
    </row>
    <row r="1465" spans="1:9" ht="27.95" customHeight="1" x14ac:dyDescent="0.25">
      <c r="A1465" s="145">
        <f t="shared" si="22"/>
        <v>1462</v>
      </c>
      <c r="B1465" s="146" t="s">
        <v>1806</v>
      </c>
      <c r="C1465" s="147" t="s">
        <v>9379</v>
      </c>
      <c r="D1465" s="146" t="s">
        <v>5066</v>
      </c>
      <c r="E1465" s="146" t="s">
        <v>5341</v>
      </c>
      <c r="F1465" s="146" t="s">
        <v>6436</v>
      </c>
      <c r="G1465" s="146" t="s">
        <v>7805</v>
      </c>
      <c r="H1465" s="147"/>
      <c r="I1465" s="157"/>
    </row>
    <row r="1466" spans="1:9" ht="27.95" customHeight="1" x14ac:dyDescent="0.25">
      <c r="A1466" s="148">
        <f t="shared" si="22"/>
        <v>1463</v>
      </c>
      <c r="B1466" s="149" t="s">
        <v>1807</v>
      </c>
      <c r="C1466" s="150" t="s">
        <v>9380</v>
      </c>
      <c r="D1466" s="149" t="s">
        <v>5066</v>
      </c>
      <c r="E1466" s="149" t="s">
        <v>5341</v>
      </c>
      <c r="F1466" s="149" t="s">
        <v>6437</v>
      </c>
      <c r="G1466" s="149" t="s">
        <v>7806</v>
      </c>
      <c r="H1466" s="150" t="s">
        <v>4783</v>
      </c>
      <c r="I1466" s="158" t="s">
        <v>3297</v>
      </c>
    </row>
    <row r="1467" spans="1:9" ht="27.95" customHeight="1" x14ac:dyDescent="0.25">
      <c r="A1467" s="130">
        <f t="shared" si="22"/>
        <v>1464</v>
      </c>
      <c r="B1467" s="131" t="s">
        <v>1808</v>
      </c>
      <c r="C1467" s="132" t="s">
        <v>9381</v>
      </c>
      <c r="D1467" s="131" t="s">
        <v>5168</v>
      </c>
      <c r="E1467" s="131" t="s">
        <v>5169</v>
      </c>
      <c r="F1467" s="131" t="s">
        <v>6438</v>
      </c>
      <c r="G1467" s="131" t="s">
        <v>7807</v>
      </c>
      <c r="H1467" s="132"/>
      <c r="I1467" s="159"/>
    </row>
    <row r="1468" spans="1:9" ht="27.95" customHeight="1" x14ac:dyDescent="0.25">
      <c r="A1468" s="142">
        <f t="shared" si="22"/>
        <v>1465</v>
      </c>
      <c r="B1468" s="143" t="s">
        <v>1809</v>
      </c>
      <c r="C1468" s="144" t="s">
        <v>9382</v>
      </c>
      <c r="D1468" s="143" t="s">
        <v>5140</v>
      </c>
      <c r="E1468" s="143" t="s">
        <v>5140</v>
      </c>
      <c r="F1468" s="143" t="s">
        <v>6439</v>
      </c>
      <c r="G1468" s="143" t="s">
        <v>7808</v>
      </c>
      <c r="H1468" s="144" t="s">
        <v>4784</v>
      </c>
      <c r="I1468" s="160" t="s">
        <v>3298</v>
      </c>
    </row>
    <row r="1469" spans="1:9" ht="27.95" customHeight="1" x14ac:dyDescent="0.25">
      <c r="A1469" s="139">
        <f t="shared" si="22"/>
        <v>1466</v>
      </c>
      <c r="B1469" s="140" t="s">
        <v>1810</v>
      </c>
      <c r="C1469" s="151" t="s">
        <v>9383</v>
      </c>
      <c r="D1469" s="140" t="s">
        <v>5106</v>
      </c>
      <c r="E1469" s="140" t="s">
        <v>5256</v>
      </c>
      <c r="F1469" s="140" t="s">
        <v>6440</v>
      </c>
      <c r="G1469" s="140" t="s">
        <v>7809</v>
      </c>
      <c r="H1469" s="151" t="s">
        <v>4785</v>
      </c>
      <c r="I1469" s="161" t="s">
        <v>3299</v>
      </c>
    </row>
    <row r="1470" spans="1:9" ht="27.95" customHeight="1" x14ac:dyDescent="0.25">
      <c r="A1470" s="145">
        <f t="shared" si="22"/>
        <v>1467</v>
      </c>
      <c r="B1470" s="146" t="s">
        <v>1811</v>
      </c>
      <c r="C1470" s="147" t="s">
        <v>9384</v>
      </c>
      <c r="D1470" s="146" t="s">
        <v>5106</v>
      </c>
      <c r="E1470" s="146" t="s">
        <v>5107</v>
      </c>
      <c r="F1470" s="146" t="s">
        <v>6441</v>
      </c>
      <c r="G1470" s="146" t="s">
        <v>7810</v>
      </c>
      <c r="H1470" s="147" t="s">
        <v>4786</v>
      </c>
      <c r="I1470" s="157" t="s">
        <v>3300</v>
      </c>
    </row>
    <row r="1471" spans="1:9" ht="27.95" customHeight="1" x14ac:dyDescent="0.25">
      <c r="A1471" s="148">
        <f t="shared" si="22"/>
        <v>1468</v>
      </c>
      <c r="B1471" s="149" t="s">
        <v>1812</v>
      </c>
      <c r="C1471" s="150" t="s">
        <v>9385</v>
      </c>
      <c r="D1471" s="149" t="s">
        <v>5172</v>
      </c>
      <c r="E1471" s="149" t="s">
        <v>5455</v>
      </c>
      <c r="F1471" s="149" t="s">
        <v>6442</v>
      </c>
      <c r="G1471" s="149" t="s">
        <v>7811</v>
      </c>
      <c r="H1471" s="150" t="s">
        <v>4787</v>
      </c>
      <c r="I1471" s="158" t="s">
        <v>3301</v>
      </c>
    </row>
    <row r="1472" spans="1:9" ht="27.95" customHeight="1" x14ac:dyDescent="0.25">
      <c r="A1472" s="130">
        <f t="shared" si="22"/>
        <v>1469</v>
      </c>
      <c r="B1472" s="131" t="s">
        <v>1813</v>
      </c>
      <c r="C1472" s="132" t="s">
        <v>9386</v>
      </c>
      <c r="D1472" s="131" t="s">
        <v>5172</v>
      </c>
      <c r="E1472" s="131" t="s">
        <v>5173</v>
      </c>
      <c r="F1472" s="131" t="s">
        <v>6443</v>
      </c>
      <c r="G1472" s="131" t="s">
        <v>7812</v>
      </c>
      <c r="H1472" s="132" t="s">
        <v>4788</v>
      </c>
      <c r="I1472" s="159" t="s">
        <v>3302</v>
      </c>
    </row>
    <row r="1473" spans="1:9" ht="27.95" customHeight="1" x14ac:dyDescent="0.25">
      <c r="A1473" s="142">
        <f t="shared" si="22"/>
        <v>1470</v>
      </c>
      <c r="B1473" s="143" t="s">
        <v>1814</v>
      </c>
      <c r="C1473" s="144" t="s">
        <v>9387</v>
      </c>
      <c r="D1473" s="143" t="s">
        <v>5200</v>
      </c>
      <c r="E1473" s="143" t="s">
        <v>5434</v>
      </c>
      <c r="F1473" s="143" t="s">
        <v>6444</v>
      </c>
      <c r="G1473" s="143" t="s">
        <v>7813</v>
      </c>
      <c r="H1473" s="144" t="s">
        <v>4789</v>
      </c>
      <c r="I1473" s="160" t="s">
        <v>3303</v>
      </c>
    </row>
    <row r="1474" spans="1:9" ht="27.95" customHeight="1" x14ac:dyDescent="0.25">
      <c r="A1474" s="139">
        <f t="shared" si="22"/>
        <v>1471</v>
      </c>
      <c r="B1474" s="140" t="s">
        <v>1815</v>
      </c>
      <c r="C1474" s="151" t="s">
        <v>9388</v>
      </c>
      <c r="D1474" s="140" t="s">
        <v>5140</v>
      </c>
      <c r="E1474" s="140" t="s">
        <v>5122</v>
      </c>
      <c r="F1474" s="140" t="s">
        <v>6445</v>
      </c>
      <c r="G1474" s="140" t="s">
        <v>7814</v>
      </c>
      <c r="H1474" s="151" t="s">
        <v>4790</v>
      </c>
      <c r="I1474" s="161" t="s">
        <v>3304</v>
      </c>
    </row>
    <row r="1475" spans="1:9" ht="27.95" customHeight="1" x14ac:dyDescent="0.25">
      <c r="A1475" s="145">
        <f t="shared" si="22"/>
        <v>1472</v>
      </c>
      <c r="B1475" s="146" t="s">
        <v>1816</v>
      </c>
      <c r="C1475" s="147" t="s">
        <v>9389</v>
      </c>
      <c r="D1475" s="146" t="s">
        <v>5126</v>
      </c>
      <c r="E1475" s="146" t="s">
        <v>5151</v>
      </c>
      <c r="F1475" s="146" t="s">
        <v>6446</v>
      </c>
      <c r="G1475" s="146" t="s">
        <v>7815</v>
      </c>
      <c r="H1475" s="147" t="s">
        <v>4791</v>
      </c>
      <c r="I1475" s="157" t="s">
        <v>3305</v>
      </c>
    </row>
    <row r="1476" spans="1:9" ht="27.95" customHeight="1" x14ac:dyDescent="0.25">
      <c r="A1476" s="148">
        <f t="shared" si="22"/>
        <v>1473</v>
      </c>
      <c r="B1476" s="149" t="s">
        <v>1817</v>
      </c>
      <c r="C1476" s="150" t="s">
        <v>9389</v>
      </c>
      <c r="D1476" s="149" t="s">
        <v>5126</v>
      </c>
      <c r="E1476" s="149" t="s">
        <v>5151</v>
      </c>
      <c r="F1476" s="149" t="s">
        <v>6446</v>
      </c>
      <c r="G1476" s="149" t="s">
        <v>7815</v>
      </c>
      <c r="H1476" s="150" t="s">
        <v>4792</v>
      </c>
      <c r="I1476" s="158" t="s">
        <v>3306</v>
      </c>
    </row>
    <row r="1477" spans="1:9" ht="27.95" customHeight="1" x14ac:dyDescent="0.25">
      <c r="A1477" s="130">
        <f t="shared" ref="A1477:A1540" si="23">A1476+1</f>
        <v>1474</v>
      </c>
      <c r="B1477" s="131" t="s">
        <v>1818</v>
      </c>
      <c r="C1477" s="132" t="s">
        <v>9389</v>
      </c>
      <c r="D1477" s="131" t="s">
        <v>5126</v>
      </c>
      <c r="E1477" s="131" t="s">
        <v>5151</v>
      </c>
      <c r="F1477" s="131" t="s">
        <v>6446</v>
      </c>
      <c r="G1477" s="131" t="s">
        <v>7815</v>
      </c>
      <c r="H1477" s="132" t="s">
        <v>4793</v>
      </c>
      <c r="I1477" s="159" t="s">
        <v>3307</v>
      </c>
    </row>
    <row r="1478" spans="1:9" ht="27.95" customHeight="1" x14ac:dyDescent="0.25">
      <c r="A1478" s="142">
        <f t="shared" si="23"/>
        <v>1475</v>
      </c>
      <c r="B1478" s="143" t="s">
        <v>1819</v>
      </c>
      <c r="C1478" s="144" t="s">
        <v>9390</v>
      </c>
      <c r="D1478" s="143" t="s">
        <v>5153</v>
      </c>
      <c r="E1478" s="143" t="s">
        <v>5153</v>
      </c>
      <c r="F1478" s="143" t="s">
        <v>6447</v>
      </c>
      <c r="G1478" s="143" t="s">
        <v>7816</v>
      </c>
      <c r="H1478" s="144" t="s">
        <v>4794</v>
      </c>
      <c r="I1478" s="160" t="s">
        <v>3308</v>
      </c>
    </row>
    <row r="1479" spans="1:9" ht="27.95" customHeight="1" x14ac:dyDescent="0.25">
      <c r="A1479" s="139">
        <f t="shared" si="23"/>
        <v>1476</v>
      </c>
      <c r="B1479" s="140" t="s">
        <v>1820</v>
      </c>
      <c r="C1479" s="151" t="s">
        <v>9390</v>
      </c>
      <c r="D1479" s="140" t="s">
        <v>5153</v>
      </c>
      <c r="E1479" s="140" t="s">
        <v>5153</v>
      </c>
      <c r="F1479" s="140" t="s">
        <v>6447</v>
      </c>
      <c r="G1479" s="140" t="s">
        <v>7816</v>
      </c>
      <c r="H1479" s="151" t="s">
        <v>4795</v>
      </c>
      <c r="I1479" s="161" t="s">
        <v>3309</v>
      </c>
    </row>
    <row r="1480" spans="1:9" ht="27.95" customHeight="1" x14ac:dyDescent="0.25">
      <c r="A1480" s="145">
        <f t="shared" si="23"/>
        <v>1477</v>
      </c>
      <c r="B1480" s="146" t="s">
        <v>1821</v>
      </c>
      <c r="C1480" s="147" t="s">
        <v>9391</v>
      </c>
      <c r="D1480" s="146" t="s">
        <v>5126</v>
      </c>
      <c r="E1480" s="146" t="s">
        <v>5217</v>
      </c>
      <c r="F1480" s="146" t="s">
        <v>6448</v>
      </c>
      <c r="G1480" s="146" t="s">
        <v>7817</v>
      </c>
      <c r="H1480" s="147" t="s">
        <v>4796</v>
      </c>
      <c r="I1480" s="157" t="s">
        <v>3310</v>
      </c>
    </row>
    <row r="1481" spans="1:9" ht="27.95" customHeight="1" x14ac:dyDescent="0.25">
      <c r="A1481" s="148">
        <f t="shared" si="23"/>
        <v>1478</v>
      </c>
      <c r="B1481" s="149" t="s">
        <v>1822</v>
      </c>
      <c r="C1481" s="150" t="s">
        <v>9392</v>
      </c>
      <c r="D1481" s="149" t="s">
        <v>5071</v>
      </c>
      <c r="E1481" s="149" t="s">
        <v>5308</v>
      </c>
      <c r="F1481" s="149" t="s">
        <v>6449</v>
      </c>
      <c r="G1481" s="149" t="s">
        <v>7818</v>
      </c>
      <c r="H1481" s="150" t="s">
        <v>4797</v>
      </c>
      <c r="I1481" s="158" t="s">
        <v>3311</v>
      </c>
    </row>
    <row r="1482" spans="1:9" ht="27.95" customHeight="1" x14ac:dyDescent="0.25">
      <c r="A1482" s="130">
        <f t="shared" si="23"/>
        <v>1479</v>
      </c>
      <c r="B1482" s="131" t="s">
        <v>1823</v>
      </c>
      <c r="C1482" s="132" t="s">
        <v>9393</v>
      </c>
      <c r="D1482" s="131" t="s">
        <v>5246</v>
      </c>
      <c r="E1482" s="131" t="s">
        <v>5246</v>
      </c>
      <c r="F1482" s="131" t="s">
        <v>6450</v>
      </c>
      <c r="G1482" s="131" t="s">
        <v>7819</v>
      </c>
      <c r="H1482" s="132" t="s">
        <v>4798</v>
      </c>
      <c r="I1482" s="159" t="s">
        <v>3312</v>
      </c>
    </row>
    <row r="1483" spans="1:9" ht="27.95" customHeight="1" x14ac:dyDescent="0.25">
      <c r="A1483" s="142">
        <f t="shared" si="23"/>
        <v>1480</v>
      </c>
      <c r="B1483" s="143" t="s">
        <v>1824</v>
      </c>
      <c r="C1483" s="144" t="s">
        <v>9394</v>
      </c>
      <c r="D1483" s="143" t="s">
        <v>5368</v>
      </c>
      <c r="E1483" s="143" t="s">
        <v>5368</v>
      </c>
      <c r="F1483" s="143" t="s">
        <v>6451</v>
      </c>
      <c r="G1483" s="143" t="s">
        <v>7820</v>
      </c>
      <c r="H1483" s="144" t="s">
        <v>4799</v>
      </c>
      <c r="I1483" s="160" t="s">
        <v>3313</v>
      </c>
    </row>
    <row r="1484" spans="1:9" ht="27.95" customHeight="1" x14ac:dyDescent="0.25">
      <c r="A1484" s="139">
        <f t="shared" si="23"/>
        <v>1481</v>
      </c>
      <c r="B1484" s="140" t="s">
        <v>1825</v>
      </c>
      <c r="C1484" s="151" t="s">
        <v>9395</v>
      </c>
      <c r="D1484" s="140" t="s">
        <v>5153</v>
      </c>
      <c r="E1484" s="140" t="s">
        <v>5248</v>
      </c>
      <c r="F1484" s="140" t="s">
        <v>6452</v>
      </c>
      <c r="G1484" s="140" t="s">
        <v>7821</v>
      </c>
      <c r="H1484" s="151" t="s">
        <v>4800</v>
      </c>
      <c r="I1484" s="161" t="s">
        <v>3314</v>
      </c>
    </row>
    <row r="1485" spans="1:9" ht="27.95" customHeight="1" x14ac:dyDescent="0.25">
      <c r="A1485" s="145">
        <f t="shared" si="23"/>
        <v>1482</v>
      </c>
      <c r="B1485" s="146" t="s">
        <v>1826</v>
      </c>
      <c r="C1485" s="147" t="s">
        <v>9396</v>
      </c>
      <c r="D1485" s="146" t="s">
        <v>5153</v>
      </c>
      <c r="E1485" s="146" t="s">
        <v>5154</v>
      </c>
      <c r="F1485" s="146" t="s">
        <v>6453</v>
      </c>
      <c r="G1485" s="146" t="s">
        <v>7822</v>
      </c>
      <c r="H1485" s="147" t="s">
        <v>4801</v>
      </c>
      <c r="I1485" s="157" t="s">
        <v>3315</v>
      </c>
    </row>
    <row r="1486" spans="1:9" ht="27.95" customHeight="1" x14ac:dyDescent="0.25">
      <c r="A1486" s="148">
        <f t="shared" si="23"/>
        <v>1483</v>
      </c>
      <c r="B1486" s="149" t="s">
        <v>1827</v>
      </c>
      <c r="C1486" s="150" t="s">
        <v>9397</v>
      </c>
      <c r="D1486" s="149" t="s">
        <v>5106</v>
      </c>
      <c r="E1486" s="149" t="s">
        <v>5586</v>
      </c>
      <c r="F1486" s="149" t="s">
        <v>6454</v>
      </c>
      <c r="G1486" s="149" t="s">
        <v>7823</v>
      </c>
      <c r="H1486" s="150" t="s">
        <v>4802</v>
      </c>
      <c r="I1486" s="158" t="s">
        <v>3316</v>
      </c>
    </row>
    <row r="1487" spans="1:9" ht="27.95" customHeight="1" x14ac:dyDescent="0.25">
      <c r="A1487" s="130">
        <f t="shared" si="23"/>
        <v>1484</v>
      </c>
      <c r="B1487" s="131" t="s">
        <v>1828</v>
      </c>
      <c r="C1487" s="132" t="s">
        <v>9397</v>
      </c>
      <c r="D1487" s="131" t="s">
        <v>5106</v>
      </c>
      <c r="E1487" s="131" t="s">
        <v>5586</v>
      </c>
      <c r="F1487" s="131" t="s">
        <v>6454</v>
      </c>
      <c r="G1487" s="131" t="s">
        <v>7823</v>
      </c>
      <c r="H1487" s="132" t="s">
        <v>4803</v>
      </c>
      <c r="I1487" s="159" t="s">
        <v>3317</v>
      </c>
    </row>
    <row r="1488" spans="1:9" ht="27.95" customHeight="1" x14ac:dyDescent="0.25">
      <c r="A1488" s="142">
        <f t="shared" si="23"/>
        <v>1485</v>
      </c>
      <c r="B1488" s="143" t="s">
        <v>1829</v>
      </c>
      <c r="C1488" s="144" t="s">
        <v>9398</v>
      </c>
      <c r="D1488" s="143" t="s">
        <v>5077</v>
      </c>
      <c r="E1488" s="143" t="s">
        <v>5260</v>
      </c>
      <c r="F1488" s="143" t="s">
        <v>6455</v>
      </c>
      <c r="G1488" s="143" t="s">
        <v>7824</v>
      </c>
      <c r="H1488" s="144"/>
      <c r="I1488" s="160"/>
    </row>
    <row r="1489" spans="1:9" ht="27.95" customHeight="1" x14ac:dyDescent="0.25">
      <c r="A1489" s="139">
        <f t="shared" si="23"/>
        <v>1486</v>
      </c>
      <c r="B1489" s="140" t="s">
        <v>1830</v>
      </c>
      <c r="C1489" s="151" t="s">
        <v>9399</v>
      </c>
      <c r="D1489" s="140" t="s">
        <v>5088</v>
      </c>
      <c r="E1489" s="140" t="s">
        <v>5088</v>
      </c>
      <c r="F1489" s="140" t="s">
        <v>6456</v>
      </c>
      <c r="G1489" s="140" t="s">
        <v>7825</v>
      </c>
      <c r="H1489" s="151" t="s">
        <v>4804</v>
      </c>
      <c r="I1489" s="161" t="s">
        <v>3318</v>
      </c>
    </row>
    <row r="1490" spans="1:9" ht="27.95" customHeight="1" x14ac:dyDescent="0.25">
      <c r="A1490" s="145">
        <f t="shared" si="23"/>
        <v>1487</v>
      </c>
      <c r="B1490" s="146" t="s">
        <v>1831</v>
      </c>
      <c r="C1490" s="147" t="s">
        <v>9399</v>
      </c>
      <c r="D1490" s="146" t="s">
        <v>5088</v>
      </c>
      <c r="E1490" s="146" t="s">
        <v>5088</v>
      </c>
      <c r="F1490" s="146" t="s">
        <v>6456</v>
      </c>
      <c r="G1490" s="146" t="s">
        <v>7825</v>
      </c>
      <c r="H1490" s="147" t="s">
        <v>4805</v>
      </c>
      <c r="I1490" s="157" t="s">
        <v>3319</v>
      </c>
    </row>
    <row r="1491" spans="1:9" ht="27.95" customHeight="1" x14ac:dyDescent="0.25">
      <c r="A1491" s="148">
        <f t="shared" si="23"/>
        <v>1488</v>
      </c>
      <c r="B1491" s="149" t="s">
        <v>1832</v>
      </c>
      <c r="C1491" s="150" t="s">
        <v>9400</v>
      </c>
      <c r="D1491" s="149" t="s">
        <v>5071</v>
      </c>
      <c r="E1491" s="149" t="s">
        <v>5568</v>
      </c>
      <c r="F1491" s="149" t="s">
        <v>6457</v>
      </c>
      <c r="G1491" s="149" t="s">
        <v>7826</v>
      </c>
      <c r="H1491" s="150"/>
      <c r="I1491" s="158"/>
    </row>
    <row r="1492" spans="1:9" ht="27.95" customHeight="1" x14ac:dyDescent="0.25">
      <c r="A1492" s="130">
        <f t="shared" si="23"/>
        <v>1489</v>
      </c>
      <c r="B1492" s="131" t="s">
        <v>1833</v>
      </c>
      <c r="C1492" s="132" t="s">
        <v>9401</v>
      </c>
      <c r="D1492" s="131" t="s">
        <v>5368</v>
      </c>
      <c r="E1492" s="131" t="s">
        <v>5369</v>
      </c>
      <c r="F1492" s="131" t="s">
        <v>6457</v>
      </c>
      <c r="G1492" s="131" t="s">
        <v>7826</v>
      </c>
      <c r="H1492" s="132" t="s">
        <v>4806</v>
      </c>
      <c r="I1492" s="159" t="s">
        <v>3320</v>
      </c>
    </row>
    <row r="1493" spans="1:9" ht="27.95" customHeight="1" x14ac:dyDescent="0.25">
      <c r="A1493" s="142">
        <f t="shared" si="23"/>
        <v>1490</v>
      </c>
      <c r="B1493" s="143" t="s">
        <v>1834</v>
      </c>
      <c r="C1493" s="144" t="s">
        <v>9402</v>
      </c>
      <c r="D1493" s="143" t="s">
        <v>5168</v>
      </c>
      <c r="E1493" s="143" t="s">
        <v>5554</v>
      </c>
      <c r="F1493" s="143" t="s">
        <v>6457</v>
      </c>
      <c r="G1493" s="143" t="s">
        <v>7826</v>
      </c>
      <c r="H1493" s="144" t="s">
        <v>4807</v>
      </c>
      <c r="I1493" s="160" t="s">
        <v>3321</v>
      </c>
    </row>
    <row r="1494" spans="1:9" ht="27.95" customHeight="1" x14ac:dyDescent="0.25">
      <c r="A1494" s="139">
        <f t="shared" si="23"/>
        <v>1491</v>
      </c>
      <c r="B1494" s="140" t="s">
        <v>1835</v>
      </c>
      <c r="C1494" s="151" t="s">
        <v>9403</v>
      </c>
      <c r="D1494" s="140" t="s">
        <v>5074</v>
      </c>
      <c r="E1494" s="140" t="s">
        <v>5120</v>
      </c>
      <c r="F1494" s="140" t="s">
        <v>6458</v>
      </c>
      <c r="G1494" s="140" t="s">
        <v>7827</v>
      </c>
      <c r="H1494" s="151" t="s">
        <v>4808</v>
      </c>
      <c r="I1494" s="161" t="s">
        <v>3322</v>
      </c>
    </row>
    <row r="1495" spans="1:9" ht="27.95" customHeight="1" x14ac:dyDescent="0.25">
      <c r="A1495" s="145">
        <f t="shared" si="23"/>
        <v>1492</v>
      </c>
      <c r="B1495" s="146" t="s">
        <v>1836</v>
      </c>
      <c r="C1495" s="147" t="s">
        <v>9404</v>
      </c>
      <c r="D1495" s="146" t="s">
        <v>5126</v>
      </c>
      <c r="E1495" s="146" t="s">
        <v>5126</v>
      </c>
      <c r="F1495" s="146" t="s">
        <v>6459</v>
      </c>
      <c r="G1495" s="146" t="s">
        <v>7828</v>
      </c>
      <c r="H1495" s="147" t="s">
        <v>4809</v>
      </c>
      <c r="I1495" s="157"/>
    </row>
    <row r="1496" spans="1:9" ht="27.95" customHeight="1" x14ac:dyDescent="0.25">
      <c r="A1496" s="148">
        <f t="shared" si="23"/>
        <v>1493</v>
      </c>
      <c r="B1496" s="149" t="s">
        <v>1837</v>
      </c>
      <c r="C1496" s="150" t="s">
        <v>9405</v>
      </c>
      <c r="D1496" s="149" t="s">
        <v>5071</v>
      </c>
      <c r="E1496" s="149" t="s">
        <v>5568</v>
      </c>
      <c r="F1496" s="149" t="s">
        <v>6460</v>
      </c>
      <c r="G1496" s="149" t="s">
        <v>7829</v>
      </c>
      <c r="H1496" s="150" t="s">
        <v>4810</v>
      </c>
      <c r="I1496" s="158" t="s">
        <v>3323</v>
      </c>
    </row>
    <row r="1497" spans="1:9" ht="27.95" customHeight="1" x14ac:dyDescent="0.25">
      <c r="A1497" s="130">
        <f t="shared" si="23"/>
        <v>1494</v>
      </c>
      <c r="B1497" s="131" t="s">
        <v>1838</v>
      </c>
      <c r="C1497" s="132" t="s">
        <v>9406</v>
      </c>
      <c r="D1497" s="131" t="s">
        <v>5126</v>
      </c>
      <c r="E1497" s="131" t="s">
        <v>5126</v>
      </c>
      <c r="F1497" s="131" t="s">
        <v>6461</v>
      </c>
      <c r="G1497" s="131" t="s">
        <v>7830</v>
      </c>
      <c r="H1497" s="132"/>
      <c r="I1497" s="159"/>
    </row>
    <row r="1498" spans="1:9" ht="27.95" customHeight="1" x14ac:dyDescent="0.25">
      <c r="A1498" s="142">
        <f t="shared" si="23"/>
        <v>1495</v>
      </c>
      <c r="B1498" s="143" t="s">
        <v>1839</v>
      </c>
      <c r="C1498" s="144" t="s">
        <v>9407</v>
      </c>
      <c r="D1498" s="143" t="s">
        <v>5368</v>
      </c>
      <c r="E1498" s="143" t="s">
        <v>5441</v>
      </c>
      <c r="F1498" s="143" t="s">
        <v>6462</v>
      </c>
      <c r="G1498" s="143" t="s">
        <v>7831</v>
      </c>
      <c r="H1498" s="144" t="s">
        <v>4811</v>
      </c>
      <c r="I1498" s="160" t="s">
        <v>2433</v>
      </c>
    </row>
    <row r="1499" spans="1:9" ht="27.95" customHeight="1" x14ac:dyDescent="0.25">
      <c r="A1499" s="139">
        <f t="shared" si="23"/>
        <v>1496</v>
      </c>
      <c r="B1499" s="140" t="s">
        <v>1840</v>
      </c>
      <c r="C1499" s="151" t="s">
        <v>9407</v>
      </c>
      <c r="D1499" s="140" t="s">
        <v>5368</v>
      </c>
      <c r="E1499" s="140" t="s">
        <v>5441</v>
      </c>
      <c r="F1499" s="140" t="s">
        <v>6462</v>
      </c>
      <c r="G1499" s="140" t="s">
        <v>7831</v>
      </c>
      <c r="H1499" s="151" t="s">
        <v>4812</v>
      </c>
      <c r="I1499" s="161" t="s">
        <v>3324</v>
      </c>
    </row>
    <row r="1500" spans="1:9" ht="27.95" customHeight="1" x14ac:dyDescent="0.25">
      <c r="A1500" s="145">
        <f t="shared" si="23"/>
        <v>1497</v>
      </c>
      <c r="B1500" s="146" t="s">
        <v>1841</v>
      </c>
      <c r="C1500" s="147" t="s">
        <v>9408</v>
      </c>
      <c r="D1500" s="146" t="s">
        <v>5071</v>
      </c>
      <c r="E1500" s="146" t="s">
        <v>5568</v>
      </c>
      <c r="F1500" s="146" t="s">
        <v>6463</v>
      </c>
      <c r="G1500" s="146" t="s">
        <v>7832</v>
      </c>
      <c r="H1500" s="147"/>
      <c r="I1500" s="157"/>
    </row>
    <row r="1501" spans="1:9" ht="27.95" customHeight="1" x14ac:dyDescent="0.25">
      <c r="A1501" s="148">
        <f t="shared" si="23"/>
        <v>1498</v>
      </c>
      <c r="B1501" s="149" t="s">
        <v>1842</v>
      </c>
      <c r="C1501" s="150" t="s">
        <v>9409</v>
      </c>
      <c r="D1501" s="149" t="s">
        <v>5077</v>
      </c>
      <c r="E1501" s="149" t="s">
        <v>5077</v>
      </c>
      <c r="F1501" s="149" t="s">
        <v>6464</v>
      </c>
      <c r="G1501" s="149" t="s">
        <v>7833</v>
      </c>
      <c r="H1501" s="150" t="s">
        <v>4813</v>
      </c>
      <c r="I1501" s="158" t="s">
        <v>3325</v>
      </c>
    </row>
    <row r="1502" spans="1:9" ht="27.95" customHeight="1" x14ac:dyDescent="0.25">
      <c r="A1502" s="130">
        <f t="shared" si="23"/>
        <v>1499</v>
      </c>
      <c r="B1502" s="131" t="s">
        <v>1843</v>
      </c>
      <c r="C1502" s="132" t="s">
        <v>9410</v>
      </c>
      <c r="D1502" s="131" t="s">
        <v>5077</v>
      </c>
      <c r="E1502" s="131" t="s">
        <v>5489</v>
      </c>
      <c r="F1502" s="131" t="s">
        <v>6465</v>
      </c>
      <c r="G1502" s="131" t="s">
        <v>7834</v>
      </c>
      <c r="H1502" s="132" t="s">
        <v>4467</v>
      </c>
      <c r="I1502" s="159" t="s">
        <v>3326</v>
      </c>
    </row>
    <row r="1503" spans="1:9" ht="27.95" customHeight="1" x14ac:dyDescent="0.25">
      <c r="A1503" s="142">
        <f t="shared" si="23"/>
        <v>1500</v>
      </c>
      <c r="B1503" s="143" t="s">
        <v>1844</v>
      </c>
      <c r="C1503" s="144" t="s">
        <v>9410</v>
      </c>
      <c r="D1503" s="143" t="s">
        <v>5077</v>
      </c>
      <c r="E1503" s="143" t="s">
        <v>5489</v>
      </c>
      <c r="F1503" s="143" t="s">
        <v>6465</v>
      </c>
      <c r="G1503" s="143" t="s">
        <v>7834</v>
      </c>
      <c r="H1503" s="144" t="s">
        <v>4814</v>
      </c>
      <c r="I1503" s="160" t="s">
        <v>3327</v>
      </c>
    </row>
    <row r="1504" spans="1:9" ht="27.95" customHeight="1" x14ac:dyDescent="0.25">
      <c r="A1504" s="139">
        <f t="shared" si="23"/>
        <v>1501</v>
      </c>
      <c r="B1504" s="140" t="s">
        <v>1845</v>
      </c>
      <c r="C1504" s="151" t="s">
        <v>9410</v>
      </c>
      <c r="D1504" s="140" t="s">
        <v>5077</v>
      </c>
      <c r="E1504" s="140" t="s">
        <v>5489</v>
      </c>
      <c r="F1504" s="140" t="s">
        <v>6465</v>
      </c>
      <c r="G1504" s="140" t="s">
        <v>7834</v>
      </c>
      <c r="H1504" s="151" t="s">
        <v>4815</v>
      </c>
      <c r="I1504" s="161" t="s">
        <v>3328</v>
      </c>
    </row>
    <row r="1505" spans="1:9" ht="27.95" customHeight="1" x14ac:dyDescent="0.25">
      <c r="A1505" s="145">
        <f t="shared" si="23"/>
        <v>1502</v>
      </c>
      <c r="B1505" s="146" t="s">
        <v>1846</v>
      </c>
      <c r="C1505" s="147" t="s">
        <v>9411</v>
      </c>
      <c r="D1505" s="146" t="s">
        <v>5074</v>
      </c>
      <c r="E1505" s="146" t="s">
        <v>5092</v>
      </c>
      <c r="F1505" s="146" t="s">
        <v>6466</v>
      </c>
      <c r="G1505" s="146" t="s">
        <v>7835</v>
      </c>
      <c r="H1505" s="147" t="s">
        <v>4816</v>
      </c>
      <c r="I1505" s="157" t="s">
        <v>3329</v>
      </c>
    </row>
    <row r="1506" spans="1:9" ht="27.95" customHeight="1" x14ac:dyDescent="0.25">
      <c r="A1506" s="148">
        <f t="shared" si="23"/>
        <v>1503</v>
      </c>
      <c r="B1506" s="149" t="s">
        <v>1847</v>
      </c>
      <c r="C1506" s="150" t="s">
        <v>9412</v>
      </c>
      <c r="D1506" s="149" t="s">
        <v>5082</v>
      </c>
      <c r="E1506" s="149" t="s">
        <v>5322</v>
      </c>
      <c r="F1506" s="149" t="s">
        <v>6467</v>
      </c>
      <c r="G1506" s="149" t="s">
        <v>7836</v>
      </c>
      <c r="H1506" s="150"/>
      <c r="I1506" s="158"/>
    </row>
    <row r="1507" spans="1:9" ht="27.95" customHeight="1" x14ac:dyDescent="0.25">
      <c r="A1507" s="130">
        <f t="shared" si="23"/>
        <v>1504</v>
      </c>
      <c r="B1507" s="131" t="s">
        <v>1848</v>
      </c>
      <c r="C1507" s="132" t="s">
        <v>9413</v>
      </c>
      <c r="D1507" s="131" t="s">
        <v>5066</v>
      </c>
      <c r="E1507" s="131" t="s">
        <v>5341</v>
      </c>
      <c r="F1507" s="131" t="s">
        <v>6468</v>
      </c>
      <c r="G1507" s="131" t="s">
        <v>7837</v>
      </c>
      <c r="H1507" s="132"/>
      <c r="I1507" s="159"/>
    </row>
    <row r="1508" spans="1:9" ht="27.95" customHeight="1" x14ac:dyDescent="0.25">
      <c r="A1508" s="142">
        <f t="shared" si="23"/>
        <v>1505</v>
      </c>
      <c r="B1508" s="143" t="s">
        <v>1849</v>
      </c>
      <c r="C1508" s="144" t="s">
        <v>9414</v>
      </c>
      <c r="D1508" s="143" t="s">
        <v>5168</v>
      </c>
      <c r="E1508" s="143" t="s">
        <v>5554</v>
      </c>
      <c r="F1508" s="143" t="s">
        <v>6469</v>
      </c>
      <c r="G1508" s="143" t="s">
        <v>7838</v>
      </c>
      <c r="H1508" s="144" t="s">
        <v>4817</v>
      </c>
      <c r="I1508" s="160" t="s">
        <v>3330</v>
      </c>
    </row>
    <row r="1509" spans="1:9" ht="27.95" customHeight="1" x14ac:dyDescent="0.25">
      <c r="A1509" s="139">
        <f t="shared" si="23"/>
        <v>1506</v>
      </c>
      <c r="B1509" s="140" t="s">
        <v>1850</v>
      </c>
      <c r="C1509" s="151" t="s">
        <v>9415</v>
      </c>
      <c r="D1509" s="140" t="s">
        <v>5074</v>
      </c>
      <c r="E1509" s="140" t="s">
        <v>5075</v>
      </c>
      <c r="F1509" s="140" t="s">
        <v>6470</v>
      </c>
      <c r="G1509" s="140" t="s">
        <v>7839</v>
      </c>
      <c r="H1509" s="151" t="s">
        <v>4818</v>
      </c>
      <c r="I1509" s="161" t="s">
        <v>3331</v>
      </c>
    </row>
    <row r="1510" spans="1:9" ht="27.95" customHeight="1" x14ac:dyDescent="0.25">
      <c r="A1510" s="145">
        <f t="shared" si="23"/>
        <v>1507</v>
      </c>
      <c r="B1510" s="146" t="s">
        <v>1851</v>
      </c>
      <c r="C1510" s="147" t="s">
        <v>9416</v>
      </c>
      <c r="D1510" s="146" t="s">
        <v>5137</v>
      </c>
      <c r="E1510" s="146" t="s">
        <v>5390</v>
      </c>
      <c r="F1510" s="146" t="s">
        <v>6471</v>
      </c>
      <c r="G1510" s="146" t="s">
        <v>7840</v>
      </c>
      <c r="H1510" s="147" t="s">
        <v>4819</v>
      </c>
      <c r="I1510" s="157" t="s">
        <v>3332</v>
      </c>
    </row>
    <row r="1511" spans="1:9" ht="27.95" customHeight="1" x14ac:dyDescent="0.25">
      <c r="A1511" s="148">
        <f t="shared" si="23"/>
        <v>1508</v>
      </c>
      <c r="B1511" s="149" t="s">
        <v>1852</v>
      </c>
      <c r="C1511" s="150" t="s">
        <v>9417</v>
      </c>
      <c r="D1511" s="149" t="s">
        <v>5082</v>
      </c>
      <c r="E1511" s="149" t="s">
        <v>6034</v>
      </c>
      <c r="F1511" s="149" t="s">
        <v>6472</v>
      </c>
      <c r="G1511" s="149" t="s">
        <v>7841</v>
      </c>
      <c r="H1511" s="150" t="s">
        <v>4820</v>
      </c>
      <c r="I1511" s="158" t="s">
        <v>3333</v>
      </c>
    </row>
    <row r="1512" spans="1:9" ht="27.95" customHeight="1" x14ac:dyDescent="0.25">
      <c r="A1512" s="130">
        <f t="shared" si="23"/>
        <v>1509</v>
      </c>
      <c r="B1512" s="131" t="s">
        <v>1853</v>
      </c>
      <c r="C1512" s="132" t="s">
        <v>9418</v>
      </c>
      <c r="D1512" s="131" t="s">
        <v>5082</v>
      </c>
      <c r="E1512" s="131" t="s">
        <v>5535</v>
      </c>
      <c r="F1512" s="131" t="s">
        <v>6473</v>
      </c>
      <c r="G1512" s="131" t="s">
        <v>7842</v>
      </c>
      <c r="H1512" s="132" t="s">
        <v>4821</v>
      </c>
      <c r="I1512" s="159" t="s">
        <v>3334</v>
      </c>
    </row>
    <row r="1513" spans="1:9" ht="27.95" customHeight="1" x14ac:dyDescent="0.25">
      <c r="A1513" s="142">
        <f t="shared" si="23"/>
        <v>1510</v>
      </c>
      <c r="B1513" s="143" t="s">
        <v>1854</v>
      </c>
      <c r="C1513" s="144" t="s">
        <v>9419</v>
      </c>
      <c r="D1513" s="143" t="s">
        <v>5071</v>
      </c>
      <c r="E1513" s="143" t="s">
        <v>5071</v>
      </c>
      <c r="F1513" s="143" t="s">
        <v>6474</v>
      </c>
      <c r="G1513" s="143" t="s">
        <v>7843</v>
      </c>
      <c r="H1513" s="144" t="s">
        <v>4822</v>
      </c>
      <c r="I1513" s="160" t="s">
        <v>3335</v>
      </c>
    </row>
    <row r="1514" spans="1:9" ht="27.95" customHeight="1" x14ac:dyDescent="0.25">
      <c r="A1514" s="139">
        <f t="shared" si="23"/>
        <v>1511</v>
      </c>
      <c r="B1514" s="140" t="s">
        <v>1855</v>
      </c>
      <c r="C1514" s="151" t="s">
        <v>9420</v>
      </c>
      <c r="D1514" s="140" t="s">
        <v>5060</v>
      </c>
      <c r="E1514" s="140" t="s">
        <v>5060</v>
      </c>
      <c r="F1514" s="140" t="s">
        <v>6475</v>
      </c>
      <c r="G1514" s="140" t="s">
        <v>7844</v>
      </c>
      <c r="H1514" s="151" t="s">
        <v>4823</v>
      </c>
      <c r="I1514" s="161" t="s">
        <v>3336</v>
      </c>
    </row>
    <row r="1515" spans="1:9" ht="27.95" customHeight="1" x14ac:dyDescent="0.25">
      <c r="A1515" s="145">
        <f t="shared" si="23"/>
        <v>1512</v>
      </c>
      <c r="B1515" s="146" t="s">
        <v>1372</v>
      </c>
      <c r="C1515" s="147" t="s">
        <v>9421</v>
      </c>
      <c r="D1515" s="146" t="s">
        <v>5140</v>
      </c>
      <c r="E1515" s="146" t="s">
        <v>6089</v>
      </c>
      <c r="F1515" s="146" t="s">
        <v>6476</v>
      </c>
      <c r="G1515" s="146" t="s">
        <v>7845</v>
      </c>
      <c r="H1515" s="147" t="s">
        <v>4429</v>
      </c>
      <c r="I1515" s="157" t="s">
        <v>2253</v>
      </c>
    </row>
    <row r="1516" spans="1:9" ht="27.95" customHeight="1" x14ac:dyDescent="0.25">
      <c r="A1516" s="148">
        <f t="shared" si="23"/>
        <v>1513</v>
      </c>
      <c r="B1516" s="149" t="s">
        <v>1856</v>
      </c>
      <c r="C1516" s="150" t="s">
        <v>9421</v>
      </c>
      <c r="D1516" s="149" t="s">
        <v>5140</v>
      </c>
      <c r="E1516" s="149" t="s">
        <v>6089</v>
      </c>
      <c r="F1516" s="149" t="s">
        <v>6476</v>
      </c>
      <c r="G1516" s="149" t="s">
        <v>7845</v>
      </c>
      <c r="H1516" s="150" t="s">
        <v>4824</v>
      </c>
      <c r="I1516" s="158" t="s">
        <v>2253</v>
      </c>
    </row>
    <row r="1517" spans="1:9" ht="27.95" customHeight="1" x14ac:dyDescent="0.25">
      <c r="A1517" s="130">
        <f t="shared" si="23"/>
        <v>1514</v>
      </c>
      <c r="B1517" s="131" t="s">
        <v>1857</v>
      </c>
      <c r="C1517" s="132" t="s">
        <v>9422</v>
      </c>
      <c r="D1517" s="131" t="s">
        <v>5153</v>
      </c>
      <c r="E1517" s="131" t="s">
        <v>5254</v>
      </c>
      <c r="F1517" s="131" t="s">
        <v>6477</v>
      </c>
      <c r="G1517" s="131" t="s">
        <v>7846</v>
      </c>
      <c r="H1517" s="132"/>
      <c r="I1517" s="159"/>
    </row>
    <row r="1518" spans="1:9" ht="27.95" customHeight="1" x14ac:dyDescent="0.25">
      <c r="A1518" s="142">
        <f t="shared" si="23"/>
        <v>1515</v>
      </c>
      <c r="B1518" s="143" t="s">
        <v>1858</v>
      </c>
      <c r="C1518" s="144" t="s">
        <v>9423</v>
      </c>
      <c r="D1518" s="143" t="s">
        <v>5200</v>
      </c>
      <c r="E1518" s="143" t="s">
        <v>5434</v>
      </c>
      <c r="F1518" s="143" t="s">
        <v>6478</v>
      </c>
      <c r="G1518" s="143" t="s">
        <v>7847</v>
      </c>
      <c r="H1518" s="144" t="s">
        <v>4825</v>
      </c>
      <c r="I1518" s="160" t="s">
        <v>3337</v>
      </c>
    </row>
    <row r="1519" spans="1:9" ht="27.95" customHeight="1" x14ac:dyDescent="0.25">
      <c r="A1519" s="139">
        <f t="shared" si="23"/>
        <v>1516</v>
      </c>
      <c r="B1519" s="140" t="s">
        <v>1859</v>
      </c>
      <c r="C1519" s="151" t="s">
        <v>9424</v>
      </c>
      <c r="D1519" s="140" t="s">
        <v>5200</v>
      </c>
      <c r="E1519" s="140" t="s">
        <v>5277</v>
      </c>
      <c r="F1519" s="140" t="s">
        <v>6479</v>
      </c>
      <c r="G1519" s="140" t="s">
        <v>7848</v>
      </c>
      <c r="H1519" s="151" t="s">
        <v>4826</v>
      </c>
      <c r="I1519" s="161"/>
    </row>
    <row r="1520" spans="1:9" ht="27.95" customHeight="1" x14ac:dyDescent="0.25">
      <c r="A1520" s="145">
        <f t="shared" si="23"/>
        <v>1517</v>
      </c>
      <c r="B1520" s="146" t="s">
        <v>1860</v>
      </c>
      <c r="C1520" s="147" t="s">
        <v>9425</v>
      </c>
      <c r="D1520" s="146" t="s">
        <v>5168</v>
      </c>
      <c r="E1520" s="146" t="s">
        <v>5310</v>
      </c>
      <c r="F1520" s="146" t="s">
        <v>6480</v>
      </c>
      <c r="G1520" s="146" t="s">
        <v>7849</v>
      </c>
      <c r="H1520" s="147"/>
      <c r="I1520" s="157"/>
    </row>
    <row r="1521" spans="1:9" ht="27.95" customHeight="1" x14ac:dyDescent="0.25">
      <c r="A1521" s="148">
        <f t="shared" si="23"/>
        <v>1518</v>
      </c>
      <c r="B1521" s="149" t="s">
        <v>1861</v>
      </c>
      <c r="C1521" s="150" t="s">
        <v>9426</v>
      </c>
      <c r="D1521" s="149" t="s">
        <v>5368</v>
      </c>
      <c r="E1521" s="149" t="s">
        <v>5368</v>
      </c>
      <c r="F1521" s="149" t="s">
        <v>6481</v>
      </c>
      <c r="G1521" s="149" t="s">
        <v>7850</v>
      </c>
      <c r="H1521" s="150" t="s">
        <v>4827</v>
      </c>
      <c r="I1521" s="158" t="s">
        <v>3338</v>
      </c>
    </row>
    <row r="1522" spans="1:9" ht="27.95" customHeight="1" x14ac:dyDescent="0.25">
      <c r="A1522" s="130">
        <f t="shared" si="23"/>
        <v>1519</v>
      </c>
      <c r="B1522" s="131" t="s">
        <v>1862</v>
      </c>
      <c r="C1522" s="132" t="s">
        <v>9427</v>
      </c>
      <c r="D1522" s="131" t="s">
        <v>5082</v>
      </c>
      <c r="E1522" s="131" t="s">
        <v>5115</v>
      </c>
      <c r="F1522" s="131" t="s">
        <v>6481</v>
      </c>
      <c r="G1522" s="131" t="s">
        <v>7850</v>
      </c>
      <c r="H1522" s="132" t="s">
        <v>4828</v>
      </c>
      <c r="I1522" s="159" t="s">
        <v>3339</v>
      </c>
    </row>
    <row r="1523" spans="1:9" ht="27.95" customHeight="1" x14ac:dyDescent="0.25">
      <c r="A1523" s="142">
        <f t="shared" si="23"/>
        <v>1520</v>
      </c>
      <c r="B1523" s="143" t="s">
        <v>1863</v>
      </c>
      <c r="C1523" s="144" t="s">
        <v>9428</v>
      </c>
      <c r="D1523" s="143" t="s">
        <v>5066</v>
      </c>
      <c r="E1523" s="143" t="s">
        <v>5066</v>
      </c>
      <c r="F1523" s="143" t="s">
        <v>6482</v>
      </c>
      <c r="G1523" s="143" t="s">
        <v>7851</v>
      </c>
      <c r="H1523" s="144" t="s">
        <v>4829</v>
      </c>
      <c r="I1523" s="160" t="s">
        <v>3340</v>
      </c>
    </row>
    <row r="1524" spans="1:9" ht="27.95" customHeight="1" x14ac:dyDescent="0.25">
      <c r="A1524" s="139">
        <f t="shared" si="23"/>
        <v>1521</v>
      </c>
      <c r="B1524" s="140" t="s">
        <v>1864</v>
      </c>
      <c r="C1524" s="151" t="s">
        <v>9429</v>
      </c>
      <c r="D1524" s="140" t="s">
        <v>5063</v>
      </c>
      <c r="E1524" s="140" t="s">
        <v>5337</v>
      </c>
      <c r="F1524" s="140" t="s">
        <v>6483</v>
      </c>
      <c r="G1524" s="140" t="s">
        <v>7852</v>
      </c>
      <c r="H1524" s="151" t="s">
        <v>4830</v>
      </c>
      <c r="I1524" s="161" t="s">
        <v>3341</v>
      </c>
    </row>
    <row r="1525" spans="1:9" ht="27.95" customHeight="1" x14ac:dyDescent="0.25">
      <c r="A1525" s="145">
        <f t="shared" si="23"/>
        <v>1522</v>
      </c>
      <c r="B1525" s="146" t="s">
        <v>1865</v>
      </c>
      <c r="C1525" s="147" t="s">
        <v>9430</v>
      </c>
      <c r="D1525" s="146" t="s">
        <v>5060</v>
      </c>
      <c r="E1525" s="146" t="s">
        <v>5461</v>
      </c>
      <c r="F1525" s="146" t="s">
        <v>6484</v>
      </c>
      <c r="G1525" s="146" t="s">
        <v>7853</v>
      </c>
      <c r="H1525" s="147"/>
      <c r="I1525" s="157"/>
    </row>
    <row r="1526" spans="1:9" ht="27.95" customHeight="1" x14ac:dyDescent="0.25">
      <c r="A1526" s="148">
        <f t="shared" si="23"/>
        <v>1523</v>
      </c>
      <c r="B1526" s="149" t="s">
        <v>1866</v>
      </c>
      <c r="C1526" s="150" t="s">
        <v>9431</v>
      </c>
      <c r="D1526" s="149" t="s">
        <v>5071</v>
      </c>
      <c r="E1526" s="149" t="s">
        <v>5537</v>
      </c>
      <c r="F1526" s="149" t="s">
        <v>6485</v>
      </c>
      <c r="G1526" s="149" t="s">
        <v>7854</v>
      </c>
      <c r="H1526" s="150"/>
      <c r="I1526" s="158"/>
    </row>
    <row r="1527" spans="1:9" ht="27.95" customHeight="1" x14ac:dyDescent="0.25">
      <c r="A1527" s="130">
        <f t="shared" si="23"/>
        <v>1524</v>
      </c>
      <c r="B1527" s="131" t="s">
        <v>1867</v>
      </c>
      <c r="C1527" s="132" t="s">
        <v>9432</v>
      </c>
      <c r="D1527" s="131" t="s">
        <v>5109</v>
      </c>
      <c r="E1527" s="131" t="s">
        <v>5289</v>
      </c>
      <c r="F1527" s="131" t="s">
        <v>6486</v>
      </c>
      <c r="G1527" s="131" t="s">
        <v>7855</v>
      </c>
      <c r="H1527" s="132" t="s">
        <v>4831</v>
      </c>
      <c r="I1527" s="159" t="s">
        <v>3342</v>
      </c>
    </row>
    <row r="1528" spans="1:9" ht="27.95" customHeight="1" x14ac:dyDescent="0.25">
      <c r="A1528" s="142">
        <f t="shared" si="23"/>
        <v>1525</v>
      </c>
      <c r="B1528" s="143" t="s">
        <v>1868</v>
      </c>
      <c r="C1528" s="144" t="s">
        <v>9433</v>
      </c>
      <c r="D1528" s="143" t="s">
        <v>5140</v>
      </c>
      <c r="E1528" s="143" t="s">
        <v>5146</v>
      </c>
      <c r="F1528" s="143" t="s">
        <v>6487</v>
      </c>
      <c r="G1528" s="143" t="s">
        <v>7856</v>
      </c>
      <c r="H1528" s="144" t="s">
        <v>4832</v>
      </c>
      <c r="I1528" s="160" t="s">
        <v>3343</v>
      </c>
    </row>
    <row r="1529" spans="1:9" ht="27.95" customHeight="1" x14ac:dyDescent="0.25">
      <c r="A1529" s="139">
        <f t="shared" si="23"/>
        <v>1526</v>
      </c>
      <c r="B1529" s="140" t="s">
        <v>1869</v>
      </c>
      <c r="C1529" s="151" t="s">
        <v>9434</v>
      </c>
      <c r="D1529" s="140" t="s">
        <v>5066</v>
      </c>
      <c r="E1529" s="140" t="s">
        <v>5066</v>
      </c>
      <c r="F1529" s="140" t="s">
        <v>6488</v>
      </c>
      <c r="G1529" s="140" t="s">
        <v>7857</v>
      </c>
      <c r="H1529" s="151" t="s">
        <v>4833</v>
      </c>
      <c r="I1529" s="161" t="s">
        <v>3344</v>
      </c>
    </row>
    <row r="1530" spans="1:9" ht="27.95" customHeight="1" x14ac:dyDescent="0.25">
      <c r="A1530" s="145">
        <f t="shared" si="23"/>
        <v>1527</v>
      </c>
      <c r="B1530" s="146" t="s">
        <v>1870</v>
      </c>
      <c r="C1530" s="147" t="s">
        <v>9435</v>
      </c>
      <c r="D1530" s="146" t="s">
        <v>5122</v>
      </c>
      <c r="E1530" s="146" t="s">
        <v>5718</v>
      </c>
      <c r="F1530" s="146" t="s">
        <v>6489</v>
      </c>
      <c r="G1530" s="146" t="s">
        <v>7858</v>
      </c>
      <c r="H1530" s="147" t="s">
        <v>4834</v>
      </c>
      <c r="I1530" s="157" t="s">
        <v>3345</v>
      </c>
    </row>
    <row r="1531" spans="1:9" ht="27.95" customHeight="1" x14ac:dyDescent="0.25">
      <c r="A1531" s="148">
        <f t="shared" si="23"/>
        <v>1528</v>
      </c>
      <c r="B1531" s="149" t="s">
        <v>1871</v>
      </c>
      <c r="C1531" s="150" t="s">
        <v>9436</v>
      </c>
      <c r="D1531" s="149" t="s">
        <v>5060</v>
      </c>
      <c r="E1531" s="149" t="s">
        <v>5060</v>
      </c>
      <c r="F1531" s="149" t="s">
        <v>6490</v>
      </c>
      <c r="G1531" s="149" t="s">
        <v>7859</v>
      </c>
      <c r="H1531" s="150" t="s">
        <v>4835</v>
      </c>
      <c r="I1531" s="158" t="s">
        <v>3346</v>
      </c>
    </row>
    <row r="1532" spans="1:9" ht="27.95" customHeight="1" x14ac:dyDescent="0.25">
      <c r="A1532" s="130">
        <f t="shared" si="23"/>
        <v>1529</v>
      </c>
      <c r="B1532" s="131" t="s">
        <v>1872</v>
      </c>
      <c r="C1532" s="132" t="s">
        <v>9437</v>
      </c>
      <c r="D1532" s="131" t="s">
        <v>5066</v>
      </c>
      <c r="E1532" s="131" t="s">
        <v>5067</v>
      </c>
      <c r="F1532" s="131" t="s">
        <v>6491</v>
      </c>
      <c r="G1532" s="131" t="s">
        <v>7860</v>
      </c>
      <c r="H1532" s="132" t="s">
        <v>4836</v>
      </c>
      <c r="I1532" s="159" t="s">
        <v>3347</v>
      </c>
    </row>
    <row r="1533" spans="1:9" ht="27.95" customHeight="1" x14ac:dyDescent="0.25">
      <c r="A1533" s="142">
        <f t="shared" si="23"/>
        <v>1530</v>
      </c>
      <c r="B1533" s="143" t="s">
        <v>1873</v>
      </c>
      <c r="C1533" s="144" t="s">
        <v>9438</v>
      </c>
      <c r="D1533" s="143" t="s">
        <v>5137</v>
      </c>
      <c r="E1533" s="143" t="s">
        <v>5137</v>
      </c>
      <c r="F1533" s="143" t="s">
        <v>6492</v>
      </c>
      <c r="G1533" s="143" t="s">
        <v>7861</v>
      </c>
      <c r="H1533" s="144" t="s">
        <v>4837</v>
      </c>
      <c r="I1533" s="160" t="s">
        <v>3348</v>
      </c>
    </row>
    <row r="1534" spans="1:9" ht="27.95" customHeight="1" x14ac:dyDescent="0.25">
      <c r="A1534" s="139">
        <f t="shared" si="23"/>
        <v>1531</v>
      </c>
      <c r="B1534" s="140" t="s">
        <v>1874</v>
      </c>
      <c r="C1534" s="151" t="s">
        <v>9439</v>
      </c>
      <c r="D1534" s="140" t="s">
        <v>5088</v>
      </c>
      <c r="E1534" s="140" t="s">
        <v>5088</v>
      </c>
      <c r="F1534" s="140" t="s">
        <v>5365</v>
      </c>
      <c r="G1534" s="140" t="s">
        <v>7862</v>
      </c>
      <c r="H1534" s="151" t="s">
        <v>4838</v>
      </c>
      <c r="I1534" s="161" t="s">
        <v>3349</v>
      </c>
    </row>
    <row r="1535" spans="1:9" ht="27.95" customHeight="1" x14ac:dyDescent="0.25">
      <c r="A1535" s="145">
        <f t="shared" si="23"/>
        <v>1532</v>
      </c>
      <c r="B1535" s="146" t="s">
        <v>1875</v>
      </c>
      <c r="C1535" s="147" t="s">
        <v>9440</v>
      </c>
      <c r="D1535" s="146" t="s">
        <v>5082</v>
      </c>
      <c r="E1535" s="146" t="s">
        <v>5094</v>
      </c>
      <c r="F1535" s="146" t="s">
        <v>5365</v>
      </c>
      <c r="G1535" s="146" t="s">
        <v>7862</v>
      </c>
      <c r="H1535" s="147" t="s">
        <v>4839</v>
      </c>
      <c r="I1535" s="157" t="s">
        <v>3350</v>
      </c>
    </row>
    <row r="1536" spans="1:9" ht="27.95" customHeight="1" x14ac:dyDescent="0.25">
      <c r="A1536" s="148">
        <f t="shared" si="23"/>
        <v>1533</v>
      </c>
      <c r="B1536" s="149" t="s">
        <v>1876</v>
      </c>
      <c r="C1536" s="150" t="s">
        <v>9441</v>
      </c>
      <c r="D1536" s="149" t="s">
        <v>5071</v>
      </c>
      <c r="E1536" s="149" t="s">
        <v>5072</v>
      </c>
      <c r="F1536" s="149" t="s">
        <v>6493</v>
      </c>
      <c r="G1536" s="149" t="s">
        <v>7863</v>
      </c>
      <c r="H1536" s="150"/>
      <c r="I1536" s="158"/>
    </row>
    <row r="1537" spans="1:9" ht="27.95" customHeight="1" x14ac:dyDescent="0.25">
      <c r="A1537" s="130">
        <f t="shared" si="23"/>
        <v>1534</v>
      </c>
      <c r="B1537" s="131" t="s">
        <v>1877</v>
      </c>
      <c r="C1537" s="132" t="s">
        <v>9442</v>
      </c>
      <c r="D1537" s="131" t="s">
        <v>5063</v>
      </c>
      <c r="E1537" s="131" t="s">
        <v>5499</v>
      </c>
      <c r="F1537" s="131" t="s">
        <v>6494</v>
      </c>
      <c r="G1537" s="131" t="s">
        <v>7864</v>
      </c>
      <c r="H1537" s="132"/>
      <c r="I1537" s="159"/>
    </row>
    <row r="1538" spans="1:9" ht="27.95" customHeight="1" x14ac:dyDescent="0.25">
      <c r="A1538" s="142">
        <f t="shared" si="23"/>
        <v>1535</v>
      </c>
      <c r="B1538" s="143" t="s">
        <v>1878</v>
      </c>
      <c r="C1538" s="144" t="s">
        <v>9443</v>
      </c>
      <c r="D1538" s="143" t="s">
        <v>5063</v>
      </c>
      <c r="E1538" s="143" t="s">
        <v>6227</v>
      </c>
      <c r="F1538" s="143" t="s">
        <v>6495</v>
      </c>
      <c r="G1538" s="143" t="s">
        <v>7865</v>
      </c>
      <c r="H1538" s="144" t="s">
        <v>4840</v>
      </c>
      <c r="I1538" s="160" t="s">
        <v>3351</v>
      </c>
    </row>
    <row r="1539" spans="1:9" ht="27.95" customHeight="1" x14ac:dyDescent="0.25">
      <c r="A1539" s="139">
        <f t="shared" si="23"/>
        <v>1536</v>
      </c>
      <c r="B1539" s="140" t="s">
        <v>1879</v>
      </c>
      <c r="C1539" s="151" t="s">
        <v>9444</v>
      </c>
      <c r="D1539" s="140" t="s">
        <v>5082</v>
      </c>
      <c r="E1539" s="140" t="s">
        <v>5094</v>
      </c>
      <c r="F1539" s="140" t="s">
        <v>5127</v>
      </c>
      <c r="G1539" s="140" t="s">
        <v>7866</v>
      </c>
      <c r="H1539" s="151" t="s">
        <v>4841</v>
      </c>
      <c r="I1539" s="161" t="s">
        <v>3352</v>
      </c>
    </row>
    <row r="1540" spans="1:9" ht="27.95" customHeight="1" x14ac:dyDescent="0.25">
      <c r="A1540" s="145">
        <f t="shared" si="23"/>
        <v>1537</v>
      </c>
      <c r="B1540" s="146" t="s">
        <v>1880</v>
      </c>
      <c r="C1540" s="147" t="s">
        <v>9445</v>
      </c>
      <c r="D1540" s="146" t="s">
        <v>5172</v>
      </c>
      <c r="E1540" s="146" t="s">
        <v>5173</v>
      </c>
      <c r="F1540" s="146" t="s">
        <v>6496</v>
      </c>
      <c r="G1540" s="146" t="s">
        <v>7867</v>
      </c>
      <c r="H1540" s="147" t="s">
        <v>4842</v>
      </c>
      <c r="I1540" s="157" t="s">
        <v>3353</v>
      </c>
    </row>
    <row r="1541" spans="1:9" ht="27.95" customHeight="1" x14ac:dyDescent="0.25">
      <c r="A1541" s="148">
        <f t="shared" ref="A1541:A1604" si="24">A1540+1</f>
        <v>1538</v>
      </c>
      <c r="B1541" s="149" t="s">
        <v>1881</v>
      </c>
      <c r="C1541" s="150" t="s">
        <v>9446</v>
      </c>
      <c r="D1541" s="149" t="s">
        <v>5140</v>
      </c>
      <c r="E1541" s="149" t="s">
        <v>6031</v>
      </c>
      <c r="F1541" s="149" t="s">
        <v>6497</v>
      </c>
      <c r="G1541" s="149" t="s">
        <v>7868</v>
      </c>
      <c r="H1541" s="150" t="s">
        <v>4843</v>
      </c>
      <c r="I1541" s="158" t="s">
        <v>3354</v>
      </c>
    </row>
    <row r="1542" spans="1:9" ht="27.95" customHeight="1" x14ac:dyDescent="0.25">
      <c r="A1542" s="130">
        <f t="shared" si="24"/>
        <v>1539</v>
      </c>
      <c r="B1542" s="131" t="s">
        <v>1882</v>
      </c>
      <c r="C1542" s="132" t="s">
        <v>9447</v>
      </c>
      <c r="D1542" s="131" t="s">
        <v>5172</v>
      </c>
      <c r="E1542" s="131" t="s">
        <v>5417</v>
      </c>
      <c r="F1542" s="131" t="s">
        <v>6498</v>
      </c>
      <c r="G1542" s="131" t="s">
        <v>7869</v>
      </c>
      <c r="H1542" s="132"/>
      <c r="I1542" s="159"/>
    </row>
    <row r="1543" spans="1:9" ht="27.95" customHeight="1" x14ac:dyDescent="0.25">
      <c r="A1543" s="142">
        <f t="shared" si="24"/>
        <v>1540</v>
      </c>
      <c r="B1543" s="143" t="s">
        <v>1883</v>
      </c>
      <c r="C1543" s="144" t="s">
        <v>9448</v>
      </c>
      <c r="D1543" s="143" t="s">
        <v>5109</v>
      </c>
      <c r="E1543" s="143" t="s">
        <v>5592</v>
      </c>
      <c r="F1543" s="143" t="s">
        <v>6499</v>
      </c>
      <c r="G1543" s="143" t="s">
        <v>7870</v>
      </c>
      <c r="H1543" s="144" t="s">
        <v>4844</v>
      </c>
      <c r="I1543" s="160" t="s">
        <v>3355</v>
      </c>
    </row>
    <row r="1544" spans="1:9" ht="27.95" customHeight="1" x14ac:dyDescent="0.25">
      <c r="A1544" s="139">
        <f t="shared" si="24"/>
        <v>1541</v>
      </c>
      <c r="B1544" s="140" t="s">
        <v>1884</v>
      </c>
      <c r="C1544" s="151" t="s">
        <v>9449</v>
      </c>
      <c r="D1544" s="140" t="s">
        <v>5071</v>
      </c>
      <c r="E1544" s="140" t="s">
        <v>5425</v>
      </c>
      <c r="F1544" s="140" t="s">
        <v>6500</v>
      </c>
      <c r="G1544" s="140" t="s">
        <v>7871</v>
      </c>
      <c r="H1544" s="151" t="s">
        <v>4845</v>
      </c>
      <c r="I1544" s="161" t="s">
        <v>3356</v>
      </c>
    </row>
    <row r="1545" spans="1:9" ht="27.95" customHeight="1" x14ac:dyDescent="0.25">
      <c r="A1545" s="145">
        <f t="shared" si="24"/>
        <v>1542</v>
      </c>
      <c r="B1545" s="146" t="s">
        <v>1885</v>
      </c>
      <c r="C1545" s="147" t="s">
        <v>9450</v>
      </c>
      <c r="D1545" s="146" t="s">
        <v>5063</v>
      </c>
      <c r="E1545" s="146" t="s">
        <v>5096</v>
      </c>
      <c r="F1545" s="146" t="s">
        <v>6501</v>
      </c>
      <c r="G1545" s="146" t="s">
        <v>7872</v>
      </c>
      <c r="H1545" s="147"/>
      <c r="I1545" s="157"/>
    </row>
    <row r="1546" spans="1:9" ht="27.95" customHeight="1" x14ac:dyDescent="0.25">
      <c r="A1546" s="148">
        <f t="shared" si="24"/>
        <v>1543</v>
      </c>
      <c r="B1546" s="149" t="s">
        <v>1886</v>
      </c>
      <c r="C1546" s="150" t="s">
        <v>9451</v>
      </c>
      <c r="D1546" s="149" t="s">
        <v>5066</v>
      </c>
      <c r="E1546" s="149" t="s">
        <v>5066</v>
      </c>
      <c r="F1546" s="149" t="s">
        <v>6502</v>
      </c>
      <c r="G1546" s="149" t="s">
        <v>7873</v>
      </c>
      <c r="H1546" s="150" t="s">
        <v>4846</v>
      </c>
      <c r="I1546" s="158" t="s">
        <v>3357</v>
      </c>
    </row>
    <row r="1547" spans="1:9" ht="27.95" customHeight="1" x14ac:dyDescent="0.25">
      <c r="A1547" s="130">
        <f t="shared" si="24"/>
        <v>1544</v>
      </c>
      <c r="B1547" s="131" t="s">
        <v>1887</v>
      </c>
      <c r="C1547" s="132" t="s">
        <v>9452</v>
      </c>
      <c r="D1547" s="131" t="s">
        <v>5063</v>
      </c>
      <c r="E1547" s="131" t="s">
        <v>5681</v>
      </c>
      <c r="F1547" s="131" t="s">
        <v>6503</v>
      </c>
      <c r="G1547" s="131" t="s">
        <v>7874</v>
      </c>
      <c r="H1547" s="132" t="s">
        <v>4847</v>
      </c>
      <c r="I1547" s="159" t="s">
        <v>3358</v>
      </c>
    </row>
    <row r="1548" spans="1:9" ht="27.95" customHeight="1" x14ac:dyDescent="0.25">
      <c r="A1548" s="142">
        <f t="shared" si="24"/>
        <v>1545</v>
      </c>
      <c r="B1548" s="143" t="s">
        <v>1888</v>
      </c>
      <c r="C1548" s="144" t="s">
        <v>9453</v>
      </c>
      <c r="D1548" s="143" t="s">
        <v>5109</v>
      </c>
      <c r="E1548" s="143" t="s">
        <v>5592</v>
      </c>
      <c r="F1548" s="143" t="s">
        <v>6504</v>
      </c>
      <c r="G1548" s="143" t="s">
        <v>7875</v>
      </c>
      <c r="H1548" s="144"/>
      <c r="I1548" s="160"/>
    </row>
    <row r="1549" spans="1:9" ht="27.95" customHeight="1" x14ac:dyDescent="0.25">
      <c r="A1549" s="139">
        <f t="shared" si="24"/>
        <v>1546</v>
      </c>
      <c r="B1549" s="140" t="s">
        <v>1889</v>
      </c>
      <c r="C1549" s="151" t="s">
        <v>9454</v>
      </c>
      <c r="D1549" s="140" t="s">
        <v>5122</v>
      </c>
      <c r="E1549" s="140" t="s">
        <v>6308</v>
      </c>
      <c r="F1549" s="140" t="s">
        <v>6505</v>
      </c>
      <c r="G1549" s="140" t="s">
        <v>7876</v>
      </c>
      <c r="H1549" s="151"/>
      <c r="I1549" s="161"/>
    </row>
    <row r="1550" spans="1:9" ht="27.95" customHeight="1" x14ac:dyDescent="0.25">
      <c r="A1550" s="145">
        <f t="shared" si="24"/>
        <v>1547</v>
      </c>
      <c r="B1550" s="146" t="s">
        <v>1890</v>
      </c>
      <c r="C1550" s="147" t="s">
        <v>9455</v>
      </c>
      <c r="D1550" s="146" t="s">
        <v>5060</v>
      </c>
      <c r="E1550" s="146" t="s">
        <v>5486</v>
      </c>
      <c r="F1550" s="146" t="s">
        <v>6506</v>
      </c>
      <c r="G1550" s="146" t="s">
        <v>7877</v>
      </c>
      <c r="H1550" s="147"/>
      <c r="I1550" s="157"/>
    </row>
    <row r="1551" spans="1:9" ht="27.95" customHeight="1" x14ac:dyDescent="0.25">
      <c r="A1551" s="148">
        <f t="shared" si="24"/>
        <v>1548</v>
      </c>
      <c r="B1551" s="149" t="s">
        <v>1891</v>
      </c>
      <c r="C1551" s="150" t="s">
        <v>9456</v>
      </c>
      <c r="D1551" s="149" t="s">
        <v>5109</v>
      </c>
      <c r="E1551" s="149" t="s">
        <v>5129</v>
      </c>
      <c r="F1551" s="149" t="s">
        <v>6507</v>
      </c>
      <c r="G1551" s="149" t="s">
        <v>7878</v>
      </c>
      <c r="H1551" s="150" t="s">
        <v>4848</v>
      </c>
      <c r="I1551" s="158" t="s">
        <v>3359</v>
      </c>
    </row>
    <row r="1552" spans="1:9" ht="27.95" customHeight="1" x14ac:dyDescent="0.25">
      <c r="A1552" s="130">
        <f t="shared" si="24"/>
        <v>1549</v>
      </c>
      <c r="B1552" s="131" t="s">
        <v>1892</v>
      </c>
      <c r="C1552" s="132" t="s">
        <v>9457</v>
      </c>
      <c r="D1552" s="131" t="s">
        <v>5077</v>
      </c>
      <c r="E1552" s="131" t="s">
        <v>5448</v>
      </c>
      <c r="F1552" s="131" t="s">
        <v>6508</v>
      </c>
      <c r="G1552" s="131" t="s">
        <v>7879</v>
      </c>
      <c r="H1552" s="132" t="s">
        <v>4849</v>
      </c>
      <c r="I1552" s="159" t="s">
        <v>3360</v>
      </c>
    </row>
    <row r="1553" spans="1:9" ht="27.95" customHeight="1" x14ac:dyDescent="0.25">
      <c r="A1553" s="142">
        <f t="shared" si="24"/>
        <v>1550</v>
      </c>
      <c r="B1553" s="143" t="s">
        <v>1893</v>
      </c>
      <c r="C1553" s="144" t="s">
        <v>9458</v>
      </c>
      <c r="D1553" s="143" t="s">
        <v>5071</v>
      </c>
      <c r="E1553" s="143" t="s">
        <v>5160</v>
      </c>
      <c r="F1553" s="143" t="s">
        <v>6509</v>
      </c>
      <c r="G1553" s="143" t="s">
        <v>7880</v>
      </c>
      <c r="H1553" s="144" t="s">
        <v>4850</v>
      </c>
      <c r="I1553" s="160" t="s">
        <v>3361</v>
      </c>
    </row>
    <row r="1554" spans="1:9" ht="27.95" customHeight="1" x14ac:dyDescent="0.25">
      <c r="A1554" s="139">
        <f t="shared" si="24"/>
        <v>1551</v>
      </c>
      <c r="B1554" s="140" t="s">
        <v>1894</v>
      </c>
      <c r="C1554" s="151" t="s">
        <v>9459</v>
      </c>
      <c r="D1554" s="140" t="s">
        <v>5168</v>
      </c>
      <c r="E1554" s="140" t="s">
        <v>5169</v>
      </c>
      <c r="F1554" s="140" t="s">
        <v>5587</v>
      </c>
      <c r="G1554" s="140" t="s">
        <v>7881</v>
      </c>
      <c r="H1554" s="151"/>
      <c r="I1554" s="161"/>
    </row>
    <row r="1555" spans="1:9" ht="27.95" customHeight="1" x14ac:dyDescent="0.25">
      <c r="A1555" s="145">
        <f t="shared" si="24"/>
        <v>1552</v>
      </c>
      <c r="B1555" s="146" t="s">
        <v>1895</v>
      </c>
      <c r="C1555" s="147" t="s">
        <v>9460</v>
      </c>
      <c r="D1555" s="146" t="s">
        <v>5168</v>
      </c>
      <c r="E1555" s="146" t="s">
        <v>5179</v>
      </c>
      <c r="F1555" s="146" t="s">
        <v>6510</v>
      </c>
      <c r="G1555" s="146" t="s">
        <v>7882</v>
      </c>
      <c r="H1555" s="147" t="s">
        <v>4851</v>
      </c>
      <c r="I1555" s="157" t="s">
        <v>3362</v>
      </c>
    </row>
    <row r="1556" spans="1:9" ht="27.95" customHeight="1" x14ac:dyDescent="0.25">
      <c r="A1556" s="148">
        <f t="shared" si="24"/>
        <v>1553</v>
      </c>
      <c r="B1556" s="149" t="s">
        <v>1896</v>
      </c>
      <c r="C1556" s="150" t="s">
        <v>9461</v>
      </c>
      <c r="D1556" s="149" t="s">
        <v>5060</v>
      </c>
      <c r="E1556" s="149" t="s">
        <v>5438</v>
      </c>
      <c r="F1556" s="149" t="s">
        <v>6511</v>
      </c>
      <c r="G1556" s="149" t="s">
        <v>7883</v>
      </c>
      <c r="H1556" s="150" t="s">
        <v>4852</v>
      </c>
      <c r="I1556" s="158" t="s">
        <v>3363</v>
      </c>
    </row>
    <row r="1557" spans="1:9" ht="27.95" customHeight="1" x14ac:dyDescent="0.25">
      <c r="A1557" s="130">
        <f t="shared" si="24"/>
        <v>1554</v>
      </c>
      <c r="B1557" s="131" t="s">
        <v>1897</v>
      </c>
      <c r="C1557" s="132" t="s">
        <v>9462</v>
      </c>
      <c r="D1557" s="131" t="s">
        <v>5133</v>
      </c>
      <c r="E1557" s="131" t="s">
        <v>5133</v>
      </c>
      <c r="F1557" s="131" t="s">
        <v>6512</v>
      </c>
      <c r="G1557" s="131" t="s">
        <v>7884</v>
      </c>
      <c r="H1557" s="132" t="s">
        <v>4853</v>
      </c>
      <c r="I1557" s="159" t="s">
        <v>3364</v>
      </c>
    </row>
    <row r="1558" spans="1:9" ht="27.95" customHeight="1" x14ac:dyDescent="0.25">
      <c r="A1558" s="142">
        <f t="shared" si="24"/>
        <v>1555</v>
      </c>
      <c r="B1558" s="143" t="s">
        <v>1898</v>
      </c>
      <c r="C1558" s="144" t="s">
        <v>9463</v>
      </c>
      <c r="D1558" s="143" t="s">
        <v>5246</v>
      </c>
      <c r="E1558" s="143" t="s">
        <v>5246</v>
      </c>
      <c r="F1558" s="143" t="s">
        <v>6513</v>
      </c>
      <c r="G1558" s="143" t="s">
        <v>7885</v>
      </c>
      <c r="H1558" s="144" t="s">
        <v>4854</v>
      </c>
      <c r="I1558" s="160" t="s">
        <v>3365</v>
      </c>
    </row>
    <row r="1559" spans="1:9" ht="27.95" customHeight="1" x14ac:dyDescent="0.25">
      <c r="A1559" s="139">
        <f t="shared" si="24"/>
        <v>1556</v>
      </c>
      <c r="B1559" s="140" t="s">
        <v>1899</v>
      </c>
      <c r="C1559" s="151" t="s">
        <v>9464</v>
      </c>
      <c r="D1559" s="140" t="s">
        <v>5060</v>
      </c>
      <c r="E1559" s="140" t="s">
        <v>5061</v>
      </c>
      <c r="F1559" s="140" t="s">
        <v>6514</v>
      </c>
      <c r="G1559" s="140" t="s">
        <v>7886</v>
      </c>
      <c r="H1559" s="151"/>
      <c r="I1559" s="161"/>
    </row>
    <row r="1560" spans="1:9" ht="27.95" customHeight="1" x14ac:dyDescent="0.25">
      <c r="A1560" s="145">
        <f t="shared" si="24"/>
        <v>1557</v>
      </c>
      <c r="B1560" s="146" t="s">
        <v>1900</v>
      </c>
      <c r="C1560" s="147" t="s">
        <v>9465</v>
      </c>
      <c r="D1560" s="146" t="s">
        <v>5168</v>
      </c>
      <c r="E1560" s="146" t="s">
        <v>5373</v>
      </c>
      <c r="F1560" s="146" t="s">
        <v>5373</v>
      </c>
      <c r="G1560" s="146" t="s">
        <v>7887</v>
      </c>
      <c r="H1560" s="147" t="s">
        <v>4855</v>
      </c>
      <c r="I1560" s="157" t="s">
        <v>3366</v>
      </c>
    </row>
    <row r="1561" spans="1:9" ht="27.95" customHeight="1" x14ac:dyDescent="0.25">
      <c r="A1561" s="148">
        <f t="shared" si="24"/>
        <v>1558</v>
      </c>
      <c r="B1561" s="149" t="s">
        <v>1901</v>
      </c>
      <c r="C1561" s="150" t="s">
        <v>9465</v>
      </c>
      <c r="D1561" s="149" t="s">
        <v>5168</v>
      </c>
      <c r="E1561" s="149" t="s">
        <v>5373</v>
      </c>
      <c r="F1561" s="149" t="s">
        <v>5373</v>
      </c>
      <c r="G1561" s="149" t="s">
        <v>7887</v>
      </c>
      <c r="H1561" s="150" t="s">
        <v>4856</v>
      </c>
      <c r="I1561" s="158" t="s">
        <v>3367</v>
      </c>
    </row>
    <row r="1562" spans="1:9" ht="27.95" customHeight="1" x14ac:dyDescent="0.25">
      <c r="A1562" s="130">
        <f t="shared" si="24"/>
        <v>1559</v>
      </c>
      <c r="B1562" s="131" t="s">
        <v>1902</v>
      </c>
      <c r="C1562" s="132" t="s">
        <v>9466</v>
      </c>
      <c r="D1562" s="131" t="s">
        <v>5088</v>
      </c>
      <c r="E1562" s="131" t="s">
        <v>5086</v>
      </c>
      <c r="F1562" s="131" t="s">
        <v>5086</v>
      </c>
      <c r="G1562" s="131" t="s">
        <v>7888</v>
      </c>
      <c r="H1562" s="132" t="s">
        <v>4857</v>
      </c>
      <c r="I1562" s="159" t="s">
        <v>3368</v>
      </c>
    </row>
    <row r="1563" spans="1:9" ht="27.95" customHeight="1" x14ac:dyDescent="0.25">
      <c r="A1563" s="142">
        <f t="shared" si="24"/>
        <v>1560</v>
      </c>
      <c r="B1563" s="143" t="s">
        <v>1903</v>
      </c>
      <c r="C1563" s="144" t="s">
        <v>9467</v>
      </c>
      <c r="D1563" s="143" t="s">
        <v>5063</v>
      </c>
      <c r="E1563" s="143" t="s">
        <v>5525</v>
      </c>
      <c r="F1563" s="143" t="s">
        <v>5525</v>
      </c>
      <c r="G1563" s="143" t="s">
        <v>7889</v>
      </c>
      <c r="H1563" s="144" t="s">
        <v>4858</v>
      </c>
      <c r="I1563" s="160" t="s">
        <v>3369</v>
      </c>
    </row>
    <row r="1564" spans="1:9" ht="27.95" customHeight="1" x14ac:dyDescent="0.25">
      <c r="A1564" s="139">
        <f t="shared" si="24"/>
        <v>1561</v>
      </c>
      <c r="B1564" s="140" t="s">
        <v>1904</v>
      </c>
      <c r="C1564" s="151" t="s">
        <v>9468</v>
      </c>
      <c r="D1564" s="140" t="s">
        <v>5140</v>
      </c>
      <c r="E1564" s="140" t="s">
        <v>5233</v>
      </c>
      <c r="F1564" s="140" t="s">
        <v>6515</v>
      </c>
      <c r="G1564" s="140" t="s">
        <v>7890</v>
      </c>
      <c r="H1564" s="151" t="s">
        <v>4859</v>
      </c>
      <c r="I1564" s="161" t="s">
        <v>3370</v>
      </c>
    </row>
    <row r="1565" spans="1:9" ht="27.95" customHeight="1" x14ac:dyDescent="0.25">
      <c r="A1565" s="145">
        <f t="shared" si="24"/>
        <v>1562</v>
      </c>
      <c r="B1565" s="146" t="s">
        <v>1905</v>
      </c>
      <c r="C1565" s="147" t="s">
        <v>9468</v>
      </c>
      <c r="D1565" s="146" t="s">
        <v>5140</v>
      </c>
      <c r="E1565" s="146" t="s">
        <v>5233</v>
      </c>
      <c r="F1565" s="146" t="s">
        <v>6515</v>
      </c>
      <c r="G1565" s="146" t="s">
        <v>7890</v>
      </c>
      <c r="H1565" s="147" t="s">
        <v>4860</v>
      </c>
      <c r="I1565" s="157"/>
    </row>
    <row r="1566" spans="1:9" ht="27.95" customHeight="1" x14ac:dyDescent="0.25">
      <c r="A1566" s="148">
        <f t="shared" si="24"/>
        <v>1563</v>
      </c>
      <c r="B1566" s="149" t="s">
        <v>1906</v>
      </c>
      <c r="C1566" s="150" t="s">
        <v>9468</v>
      </c>
      <c r="D1566" s="149" t="s">
        <v>5140</v>
      </c>
      <c r="E1566" s="149" t="s">
        <v>5233</v>
      </c>
      <c r="F1566" s="149" t="s">
        <v>6515</v>
      </c>
      <c r="G1566" s="149" t="s">
        <v>7890</v>
      </c>
      <c r="H1566" s="150" t="s">
        <v>4861</v>
      </c>
      <c r="I1566" s="158" t="s">
        <v>3371</v>
      </c>
    </row>
    <row r="1567" spans="1:9" ht="27.95" customHeight="1" x14ac:dyDescent="0.25">
      <c r="A1567" s="130">
        <f t="shared" si="24"/>
        <v>1564</v>
      </c>
      <c r="B1567" s="131" t="s">
        <v>1907</v>
      </c>
      <c r="C1567" s="132" t="s">
        <v>9468</v>
      </c>
      <c r="D1567" s="131" t="s">
        <v>5140</v>
      </c>
      <c r="E1567" s="131" t="s">
        <v>5233</v>
      </c>
      <c r="F1567" s="131" t="s">
        <v>6515</v>
      </c>
      <c r="G1567" s="131" t="s">
        <v>7890</v>
      </c>
      <c r="H1567" s="132" t="s">
        <v>4862</v>
      </c>
      <c r="I1567" s="159" t="s">
        <v>3372</v>
      </c>
    </row>
    <row r="1568" spans="1:9" ht="27.95" customHeight="1" x14ac:dyDescent="0.25">
      <c r="A1568" s="142">
        <f t="shared" si="24"/>
        <v>1565</v>
      </c>
      <c r="B1568" s="143" t="s">
        <v>1908</v>
      </c>
      <c r="C1568" s="144" t="s">
        <v>9468</v>
      </c>
      <c r="D1568" s="143" t="s">
        <v>5140</v>
      </c>
      <c r="E1568" s="143" t="s">
        <v>5233</v>
      </c>
      <c r="F1568" s="143" t="s">
        <v>6515</v>
      </c>
      <c r="G1568" s="143" t="s">
        <v>7890</v>
      </c>
      <c r="H1568" s="144" t="s">
        <v>4863</v>
      </c>
      <c r="I1568" s="160" t="s">
        <v>3373</v>
      </c>
    </row>
    <row r="1569" spans="1:9" ht="27.95" customHeight="1" x14ac:dyDescent="0.25">
      <c r="A1569" s="139">
        <f t="shared" si="24"/>
        <v>1566</v>
      </c>
      <c r="B1569" s="140" t="s">
        <v>1909</v>
      </c>
      <c r="C1569" s="151" t="s">
        <v>9468</v>
      </c>
      <c r="D1569" s="140" t="s">
        <v>5140</v>
      </c>
      <c r="E1569" s="140" t="s">
        <v>5233</v>
      </c>
      <c r="F1569" s="140" t="s">
        <v>6515</v>
      </c>
      <c r="G1569" s="140" t="s">
        <v>7890</v>
      </c>
      <c r="H1569" s="151" t="s">
        <v>4864</v>
      </c>
      <c r="I1569" s="161" t="s">
        <v>3374</v>
      </c>
    </row>
    <row r="1570" spans="1:9" ht="27.95" customHeight="1" x14ac:dyDescent="0.25">
      <c r="A1570" s="145">
        <f t="shared" si="24"/>
        <v>1567</v>
      </c>
      <c r="B1570" s="146" t="s">
        <v>1910</v>
      </c>
      <c r="C1570" s="147" t="s">
        <v>9469</v>
      </c>
      <c r="D1570" s="146" t="s">
        <v>5060</v>
      </c>
      <c r="E1570" s="146" t="s">
        <v>5353</v>
      </c>
      <c r="F1570" s="146" t="s">
        <v>5353</v>
      </c>
      <c r="G1570" s="146" t="s">
        <v>7891</v>
      </c>
      <c r="H1570" s="147" t="s">
        <v>4865</v>
      </c>
      <c r="I1570" s="157" t="s">
        <v>3375</v>
      </c>
    </row>
    <row r="1571" spans="1:9" ht="27.95" customHeight="1" x14ac:dyDescent="0.25">
      <c r="A1571" s="148">
        <f t="shared" si="24"/>
        <v>1568</v>
      </c>
      <c r="B1571" s="149" t="s">
        <v>1911</v>
      </c>
      <c r="C1571" s="150" t="s">
        <v>9470</v>
      </c>
      <c r="D1571" s="149" t="s">
        <v>5168</v>
      </c>
      <c r="E1571" s="149" t="s">
        <v>5179</v>
      </c>
      <c r="F1571" s="149" t="s">
        <v>5179</v>
      </c>
      <c r="G1571" s="149" t="s">
        <v>7892</v>
      </c>
      <c r="H1571" s="150" t="s">
        <v>4866</v>
      </c>
      <c r="I1571" s="158" t="s">
        <v>3376</v>
      </c>
    </row>
    <row r="1572" spans="1:9" ht="27.95" customHeight="1" x14ac:dyDescent="0.25">
      <c r="A1572" s="130">
        <f t="shared" si="24"/>
        <v>1569</v>
      </c>
      <c r="B1572" s="131" t="s">
        <v>1912</v>
      </c>
      <c r="C1572" s="132" t="s">
        <v>9471</v>
      </c>
      <c r="D1572" s="131" t="s">
        <v>5088</v>
      </c>
      <c r="E1572" s="131" t="s">
        <v>5164</v>
      </c>
      <c r="F1572" s="131" t="s">
        <v>6516</v>
      </c>
      <c r="G1572" s="131" t="s">
        <v>7893</v>
      </c>
      <c r="H1572" s="132" t="s">
        <v>4867</v>
      </c>
      <c r="I1572" s="159" t="s">
        <v>3377</v>
      </c>
    </row>
    <row r="1573" spans="1:9" ht="27.95" customHeight="1" x14ac:dyDescent="0.25">
      <c r="A1573" s="142">
        <f t="shared" si="24"/>
        <v>1570</v>
      </c>
      <c r="B1573" s="143" t="s">
        <v>1913</v>
      </c>
      <c r="C1573" s="144" t="s">
        <v>9472</v>
      </c>
      <c r="D1573" s="143" t="s">
        <v>5071</v>
      </c>
      <c r="E1573" s="143" t="s">
        <v>5160</v>
      </c>
      <c r="F1573" s="143" t="s">
        <v>5160</v>
      </c>
      <c r="G1573" s="143" t="s">
        <v>7894</v>
      </c>
      <c r="H1573" s="144"/>
      <c r="I1573" s="160"/>
    </row>
    <row r="1574" spans="1:9" ht="27.95" customHeight="1" x14ac:dyDescent="0.25">
      <c r="A1574" s="139">
        <f t="shared" si="24"/>
        <v>1571</v>
      </c>
      <c r="B1574" s="140" t="s">
        <v>1914</v>
      </c>
      <c r="C1574" s="151" t="s">
        <v>9473</v>
      </c>
      <c r="D1574" s="140" t="s">
        <v>5063</v>
      </c>
      <c r="E1574" s="140" t="s">
        <v>5104</v>
      </c>
      <c r="F1574" s="140" t="s">
        <v>6517</v>
      </c>
      <c r="G1574" s="140" t="s">
        <v>7895</v>
      </c>
      <c r="H1574" s="151" t="s">
        <v>4868</v>
      </c>
      <c r="I1574" s="161"/>
    </row>
    <row r="1575" spans="1:9" ht="27.95" customHeight="1" x14ac:dyDescent="0.25">
      <c r="A1575" s="145">
        <f t="shared" si="24"/>
        <v>1572</v>
      </c>
      <c r="B1575" s="146" t="s">
        <v>1915</v>
      </c>
      <c r="C1575" s="147" t="s">
        <v>9474</v>
      </c>
      <c r="D1575" s="146" t="s">
        <v>5066</v>
      </c>
      <c r="E1575" s="146" t="s">
        <v>5066</v>
      </c>
      <c r="F1575" s="146" t="s">
        <v>5066</v>
      </c>
      <c r="G1575" s="146" t="s">
        <v>7896</v>
      </c>
      <c r="H1575" s="147" t="s">
        <v>4869</v>
      </c>
      <c r="I1575" s="157" t="s">
        <v>2153</v>
      </c>
    </row>
    <row r="1576" spans="1:9" ht="27.95" customHeight="1" x14ac:dyDescent="0.25">
      <c r="A1576" s="148">
        <f t="shared" si="24"/>
        <v>1573</v>
      </c>
      <c r="B1576" s="149" t="s">
        <v>1916</v>
      </c>
      <c r="C1576" s="150" t="s">
        <v>9475</v>
      </c>
      <c r="D1576" s="149" t="s">
        <v>5106</v>
      </c>
      <c r="E1576" s="149" t="s">
        <v>5333</v>
      </c>
      <c r="F1576" s="149" t="s">
        <v>5333</v>
      </c>
      <c r="G1576" s="149" t="s">
        <v>7897</v>
      </c>
      <c r="H1576" s="150" t="s">
        <v>4870</v>
      </c>
      <c r="I1576" s="158" t="s">
        <v>3378</v>
      </c>
    </row>
    <row r="1577" spans="1:9" ht="27.95" customHeight="1" x14ac:dyDescent="0.25">
      <c r="A1577" s="130">
        <f t="shared" si="24"/>
        <v>1574</v>
      </c>
      <c r="B1577" s="131" t="s">
        <v>1917</v>
      </c>
      <c r="C1577" s="132" t="s">
        <v>9476</v>
      </c>
      <c r="D1577" s="131" t="s">
        <v>5063</v>
      </c>
      <c r="E1577" s="131" t="s">
        <v>5090</v>
      </c>
      <c r="F1577" s="131" t="s">
        <v>6518</v>
      </c>
      <c r="G1577" s="131" t="s">
        <v>7898</v>
      </c>
      <c r="H1577" s="132" t="s">
        <v>4871</v>
      </c>
      <c r="I1577" s="159" t="s">
        <v>3379</v>
      </c>
    </row>
    <row r="1578" spans="1:9" ht="27.95" customHeight="1" x14ac:dyDescent="0.25">
      <c r="A1578" s="142">
        <f t="shared" si="24"/>
        <v>1575</v>
      </c>
      <c r="B1578" s="143" t="s">
        <v>1918</v>
      </c>
      <c r="C1578" s="144" t="s">
        <v>9477</v>
      </c>
      <c r="D1578" s="143" t="s">
        <v>5122</v>
      </c>
      <c r="E1578" s="143" t="s">
        <v>6308</v>
      </c>
      <c r="F1578" s="143" t="s">
        <v>6519</v>
      </c>
      <c r="G1578" s="143" t="s">
        <v>7899</v>
      </c>
      <c r="H1578" s="144" t="s">
        <v>4872</v>
      </c>
      <c r="I1578" s="160" t="s">
        <v>3380</v>
      </c>
    </row>
    <row r="1579" spans="1:9" ht="27.95" customHeight="1" x14ac:dyDescent="0.25">
      <c r="A1579" s="139">
        <f t="shared" si="24"/>
        <v>1576</v>
      </c>
      <c r="B1579" s="140" t="s">
        <v>1919</v>
      </c>
      <c r="C1579" s="151" t="s">
        <v>9478</v>
      </c>
      <c r="D1579" s="140" t="s">
        <v>5153</v>
      </c>
      <c r="E1579" s="140" t="s">
        <v>5603</v>
      </c>
      <c r="F1579" s="140" t="s">
        <v>5603</v>
      </c>
      <c r="G1579" s="140" t="s">
        <v>7900</v>
      </c>
      <c r="H1579" s="151" t="s">
        <v>4873</v>
      </c>
      <c r="I1579" s="161" t="s">
        <v>3381</v>
      </c>
    </row>
    <row r="1580" spans="1:9" ht="27.95" customHeight="1" x14ac:dyDescent="0.25">
      <c r="A1580" s="145">
        <f t="shared" si="24"/>
        <v>1577</v>
      </c>
      <c r="B1580" s="146" t="s">
        <v>1920</v>
      </c>
      <c r="C1580" s="147" t="s">
        <v>9479</v>
      </c>
      <c r="D1580" s="146" t="s">
        <v>5168</v>
      </c>
      <c r="E1580" s="146" t="s">
        <v>5310</v>
      </c>
      <c r="F1580" s="146" t="s">
        <v>6520</v>
      </c>
      <c r="G1580" s="146" t="s">
        <v>7901</v>
      </c>
      <c r="H1580" s="147" t="s">
        <v>4874</v>
      </c>
      <c r="I1580" s="157" t="s">
        <v>3382</v>
      </c>
    </row>
    <row r="1581" spans="1:9" ht="27.95" customHeight="1" x14ac:dyDescent="0.25">
      <c r="A1581" s="148">
        <f t="shared" si="24"/>
        <v>1578</v>
      </c>
      <c r="B1581" s="149" t="s">
        <v>1921</v>
      </c>
      <c r="C1581" s="150" t="s">
        <v>9479</v>
      </c>
      <c r="D1581" s="149" t="s">
        <v>5168</v>
      </c>
      <c r="E1581" s="149" t="s">
        <v>5310</v>
      </c>
      <c r="F1581" s="149" t="s">
        <v>6520</v>
      </c>
      <c r="G1581" s="149" t="s">
        <v>7901</v>
      </c>
      <c r="H1581" s="150" t="s">
        <v>4875</v>
      </c>
      <c r="I1581" s="158" t="s">
        <v>3383</v>
      </c>
    </row>
    <row r="1582" spans="1:9" ht="27.95" customHeight="1" x14ac:dyDescent="0.25">
      <c r="A1582" s="130">
        <f t="shared" si="24"/>
        <v>1579</v>
      </c>
      <c r="B1582" s="131" t="s">
        <v>1922</v>
      </c>
      <c r="C1582" s="132" t="s">
        <v>9479</v>
      </c>
      <c r="D1582" s="131" t="s">
        <v>5168</v>
      </c>
      <c r="E1582" s="131" t="s">
        <v>5310</v>
      </c>
      <c r="F1582" s="131" t="s">
        <v>6520</v>
      </c>
      <c r="G1582" s="131" t="s">
        <v>7901</v>
      </c>
      <c r="H1582" s="132" t="s">
        <v>4876</v>
      </c>
      <c r="I1582" s="159" t="s">
        <v>3384</v>
      </c>
    </row>
    <row r="1583" spans="1:9" ht="27.95" customHeight="1" x14ac:dyDescent="0.25">
      <c r="A1583" s="142">
        <f t="shared" si="24"/>
        <v>1580</v>
      </c>
      <c r="B1583" s="143" t="s">
        <v>1923</v>
      </c>
      <c r="C1583" s="144" t="s">
        <v>9480</v>
      </c>
      <c r="D1583" s="143" t="s">
        <v>5077</v>
      </c>
      <c r="E1583" s="143" t="s">
        <v>5078</v>
      </c>
      <c r="F1583" s="143" t="s">
        <v>5078</v>
      </c>
      <c r="G1583" s="143" t="s">
        <v>7902</v>
      </c>
      <c r="H1583" s="144" t="s">
        <v>4877</v>
      </c>
      <c r="I1583" s="160" t="s">
        <v>3385</v>
      </c>
    </row>
    <row r="1584" spans="1:9" ht="27.95" customHeight="1" x14ac:dyDescent="0.25">
      <c r="A1584" s="139">
        <f t="shared" si="24"/>
        <v>1581</v>
      </c>
      <c r="B1584" s="140" t="s">
        <v>1924</v>
      </c>
      <c r="C1584" s="151" t="s">
        <v>9481</v>
      </c>
      <c r="D1584" s="140" t="s">
        <v>5200</v>
      </c>
      <c r="E1584" s="140" t="s">
        <v>5201</v>
      </c>
      <c r="F1584" s="140" t="s">
        <v>5201</v>
      </c>
      <c r="G1584" s="140" t="s">
        <v>7903</v>
      </c>
      <c r="H1584" s="151" t="s">
        <v>4878</v>
      </c>
      <c r="I1584" s="161" t="s">
        <v>3386</v>
      </c>
    </row>
    <row r="1585" spans="1:9" ht="27.95" customHeight="1" x14ac:dyDescent="0.25">
      <c r="A1585" s="145">
        <f t="shared" si="24"/>
        <v>1582</v>
      </c>
      <c r="B1585" s="146" t="s">
        <v>1925</v>
      </c>
      <c r="C1585" s="147" t="s">
        <v>9482</v>
      </c>
      <c r="D1585" s="146" t="s">
        <v>5126</v>
      </c>
      <c r="E1585" s="146" t="s">
        <v>6006</v>
      </c>
      <c r="F1585" s="146" t="s">
        <v>6006</v>
      </c>
      <c r="G1585" s="146" t="s">
        <v>7904</v>
      </c>
      <c r="H1585" s="147" t="s">
        <v>4879</v>
      </c>
      <c r="I1585" s="157" t="s">
        <v>3387</v>
      </c>
    </row>
    <row r="1586" spans="1:9" ht="27.95" customHeight="1" x14ac:dyDescent="0.25">
      <c r="A1586" s="148">
        <f t="shared" si="24"/>
        <v>1583</v>
      </c>
      <c r="B1586" s="149" t="s">
        <v>1926</v>
      </c>
      <c r="C1586" s="150" t="s">
        <v>9483</v>
      </c>
      <c r="D1586" s="149" t="s">
        <v>5106</v>
      </c>
      <c r="E1586" s="149" t="s">
        <v>5236</v>
      </c>
      <c r="F1586" s="149" t="s">
        <v>5236</v>
      </c>
      <c r="G1586" s="149" t="s">
        <v>7905</v>
      </c>
      <c r="H1586" s="150" t="s">
        <v>4880</v>
      </c>
      <c r="I1586" s="158" t="s">
        <v>3388</v>
      </c>
    </row>
    <row r="1587" spans="1:9" ht="27.95" customHeight="1" x14ac:dyDescent="0.25">
      <c r="A1587" s="130">
        <f t="shared" si="24"/>
        <v>1584</v>
      </c>
      <c r="B1587" s="131" t="s">
        <v>1927</v>
      </c>
      <c r="C1587" s="132" t="s">
        <v>9484</v>
      </c>
      <c r="D1587" s="131" t="s">
        <v>5063</v>
      </c>
      <c r="E1587" s="131" t="s">
        <v>5064</v>
      </c>
      <c r="F1587" s="131" t="s">
        <v>6521</v>
      </c>
      <c r="G1587" s="131" t="s">
        <v>7906</v>
      </c>
      <c r="H1587" s="132" t="s">
        <v>4881</v>
      </c>
      <c r="I1587" s="159" t="s">
        <v>3389</v>
      </c>
    </row>
    <row r="1588" spans="1:9" ht="27.95" customHeight="1" x14ac:dyDescent="0.25">
      <c r="A1588" s="142">
        <f t="shared" si="24"/>
        <v>1585</v>
      </c>
      <c r="B1588" s="143" t="s">
        <v>1928</v>
      </c>
      <c r="C1588" s="144" t="s">
        <v>9485</v>
      </c>
      <c r="D1588" s="143" t="s">
        <v>5200</v>
      </c>
      <c r="E1588" s="143" t="s">
        <v>5434</v>
      </c>
      <c r="F1588" s="143" t="s">
        <v>6522</v>
      </c>
      <c r="G1588" s="143" t="s">
        <v>7907</v>
      </c>
      <c r="H1588" s="144"/>
      <c r="I1588" s="160"/>
    </row>
    <row r="1589" spans="1:9" ht="27.95" customHeight="1" x14ac:dyDescent="0.25">
      <c r="A1589" s="139">
        <f t="shared" si="24"/>
        <v>1586</v>
      </c>
      <c r="B1589" s="140" t="s">
        <v>1929</v>
      </c>
      <c r="C1589" s="151" t="s">
        <v>9486</v>
      </c>
      <c r="D1589" s="140" t="s">
        <v>5172</v>
      </c>
      <c r="E1589" s="140" t="s">
        <v>5265</v>
      </c>
      <c r="F1589" s="140" t="s">
        <v>5265</v>
      </c>
      <c r="G1589" s="140" t="s">
        <v>7908</v>
      </c>
      <c r="H1589" s="151" t="s">
        <v>4882</v>
      </c>
      <c r="I1589" s="161" t="s">
        <v>3390</v>
      </c>
    </row>
    <row r="1590" spans="1:9" ht="27.95" customHeight="1" x14ac:dyDescent="0.25">
      <c r="A1590" s="145">
        <f t="shared" si="24"/>
        <v>1587</v>
      </c>
      <c r="B1590" s="146" t="s">
        <v>1930</v>
      </c>
      <c r="C1590" s="147" t="s">
        <v>9487</v>
      </c>
      <c r="D1590" s="146" t="s">
        <v>5172</v>
      </c>
      <c r="E1590" s="146" t="s">
        <v>5172</v>
      </c>
      <c r="F1590" s="146" t="s">
        <v>5172</v>
      </c>
      <c r="G1590" s="146" t="s">
        <v>7909</v>
      </c>
      <c r="H1590" s="147" t="s">
        <v>4883</v>
      </c>
      <c r="I1590" s="157" t="s">
        <v>3391</v>
      </c>
    </row>
    <row r="1591" spans="1:9" ht="27.95" customHeight="1" x14ac:dyDescent="0.25">
      <c r="A1591" s="148">
        <f t="shared" si="24"/>
        <v>1588</v>
      </c>
      <c r="B1591" s="149" t="s">
        <v>1931</v>
      </c>
      <c r="C1591" s="150" t="s">
        <v>9488</v>
      </c>
      <c r="D1591" s="149" t="s">
        <v>5126</v>
      </c>
      <c r="E1591" s="149" t="s">
        <v>5605</v>
      </c>
      <c r="F1591" s="149" t="s">
        <v>5605</v>
      </c>
      <c r="G1591" s="149" t="s">
        <v>7910</v>
      </c>
      <c r="H1591" s="150" t="s">
        <v>4884</v>
      </c>
      <c r="I1591" s="158" t="s">
        <v>3392</v>
      </c>
    </row>
    <row r="1592" spans="1:9" ht="27.95" customHeight="1" x14ac:dyDescent="0.25">
      <c r="A1592" s="130">
        <f t="shared" si="24"/>
        <v>1589</v>
      </c>
      <c r="B1592" s="131" t="s">
        <v>1932</v>
      </c>
      <c r="C1592" s="132" t="s">
        <v>9489</v>
      </c>
      <c r="D1592" s="131" t="s">
        <v>5071</v>
      </c>
      <c r="E1592" s="131" t="s">
        <v>5537</v>
      </c>
      <c r="F1592" s="131" t="s">
        <v>5537</v>
      </c>
      <c r="G1592" s="131" t="s">
        <v>7911</v>
      </c>
      <c r="H1592" s="132"/>
      <c r="I1592" s="159"/>
    </row>
    <row r="1593" spans="1:9" ht="27.95" customHeight="1" x14ac:dyDescent="0.25">
      <c r="A1593" s="142">
        <f t="shared" si="24"/>
        <v>1590</v>
      </c>
      <c r="B1593" s="143" t="s">
        <v>1933</v>
      </c>
      <c r="C1593" s="144" t="s">
        <v>9490</v>
      </c>
      <c r="D1593" s="143" t="s">
        <v>5246</v>
      </c>
      <c r="E1593" s="143" t="s">
        <v>5246</v>
      </c>
      <c r="F1593" s="143" t="s">
        <v>5246</v>
      </c>
      <c r="G1593" s="143" t="s">
        <v>7912</v>
      </c>
      <c r="H1593" s="144" t="s">
        <v>4885</v>
      </c>
      <c r="I1593" s="160" t="s">
        <v>3393</v>
      </c>
    </row>
    <row r="1594" spans="1:9" ht="27.95" customHeight="1" x14ac:dyDescent="0.25">
      <c r="A1594" s="139">
        <f t="shared" si="24"/>
        <v>1591</v>
      </c>
      <c r="B1594" s="140" t="s">
        <v>1934</v>
      </c>
      <c r="C1594" s="151" t="s">
        <v>9490</v>
      </c>
      <c r="D1594" s="140" t="s">
        <v>5246</v>
      </c>
      <c r="E1594" s="140" t="s">
        <v>5246</v>
      </c>
      <c r="F1594" s="140" t="s">
        <v>5246</v>
      </c>
      <c r="G1594" s="140" t="s">
        <v>7912</v>
      </c>
      <c r="H1594" s="151" t="s">
        <v>4886</v>
      </c>
      <c r="I1594" s="161" t="s">
        <v>3394</v>
      </c>
    </row>
    <row r="1595" spans="1:9" ht="27.95" customHeight="1" x14ac:dyDescent="0.25">
      <c r="A1595" s="145">
        <f t="shared" si="24"/>
        <v>1592</v>
      </c>
      <c r="B1595" s="146" t="s">
        <v>1935</v>
      </c>
      <c r="C1595" s="147" t="s">
        <v>9491</v>
      </c>
      <c r="D1595" s="146" t="s">
        <v>5066</v>
      </c>
      <c r="E1595" s="146" t="s">
        <v>5741</v>
      </c>
      <c r="F1595" s="146" t="s">
        <v>5741</v>
      </c>
      <c r="G1595" s="146" t="s">
        <v>7913</v>
      </c>
      <c r="H1595" s="147" t="s">
        <v>4887</v>
      </c>
      <c r="I1595" s="157" t="s">
        <v>3395</v>
      </c>
    </row>
    <row r="1596" spans="1:9" ht="27.95" customHeight="1" x14ac:dyDescent="0.25">
      <c r="A1596" s="148">
        <f t="shared" si="24"/>
        <v>1593</v>
      </c>
      <c r="B1596" s="149" t="s">
        <v>1936</v>
      </c>
      <c r="C1596" s="150" t="s">
        <v>9492</v>
      </c>
      <c r="D1596" s="149" t="s">
        <v>5071</v>
      </c>
      <c r="E1596" s="149" t="s">
        <v>5404</v>
      </c>
      <c r="F1596" s="149" t="s">
        <v>6523</v>
      </c>
      <c r="G1596" s="149" t="s">
        <v>7914</v>
      </c>
      <c r="H1596" s="150" t="s">
        <v>4888</v>
      </c>
      <c r="I1596" s="158" t="s">
        <v>3396</v>
      </c>
    </row>
    <row r="1597" spans="1:9" ht="27.95" customHeight="1" x14ac:dyDescent="0.25">
      <c r="A1597" s="130">
        <f t="shared" si="24"/>
        <v>1594</v>
      </c>
      <c r="B1597" s="131" t="s">
        <v>1937</v>
      </c>
      <c r="C1597" s="132" t="s">
        <v>9493</v>
      </c>
      <c r="D1597" s="131" t="s">
        <v>5071</v>
      </c>
      <c r="E1597" s="131" t="s">
        <v>5402</v>
      </c>
      <c r="F1597" s="131" t="s">
        <v>6524</v>
      </c>
      <c r="G1597" s="131" t="s">
        <v>7915</v>
      </c>
      <c r="H1597" s="132" t="s">
        <v>4889</v>
      </c>
      <c r="I1597" s="159" t="s">
        <v>3397</v>
      </c>
    </row>
    <row r="1598" spans="1:9" ht="27.95" customHeight="1" x14ac:dyDescent="0.25">
      <c r="A1598" s="142">
        <f t="shared" si="24"/>
        <v>1595</v>
      </c>
      <c r="B1598" s="143" t="s">
        <v>1938</v>
      </c>
      <c r="C1598" s="144" t="s">
        <v>9493</v>
      </c>
      <c r="D1598" s="143" t="s">
        <v>5071</v>
      </c>
      <c r="E1598" s="143" t="s">
        <v>5402</v>
      </c>
      <c r="F1598" s="143" t="s">
        <v>6524</v>
      </c>
      <c r="G1598" s="143" t="s">
        <v>7915</v>
      </c>
      <c r="H1598" s="144" t="s">
        <v>4890</v>
      </c>
      <c r="I1598" s="160" t="s">
        <v>3398</v>
      </c>
    </row>
    <row r="1599" spans="1:9" ht="27.95" customHeight="1" x14ac:dyDescent="0.25">
      <c r="A1599" s="139">
        <f t="shared" si="24"/>
        <v>1596</v>
      </c>
      <c r="B1599" s="140" t="s">
        <v>1939</v>
      </c>
      <c r="C1599" s="151" t="s">
        <v>9493</v>
      </c>
      <c r="D1599" s="140" t="s">
        <v>5071</v>
      </c>
      <c r="E1599" s="140" t="s">
        <v>5402</v>
      </c>
      <c r="F1599" s="140" t="s">
        <v>6524</v>
      </c>
      <c r="G1599" s="140" t="s">
        <v>7915</v>
      </c>
      <c r="H1599" s="151" t="s">
        <v>4891</v>
      </c>
      <c r="I1599" s="161" t="s">
        <v>3399</v>
      </c>
    </row>
    <row r="1600" spans="1:9" ht="27.95" customHeight="1" x14ac:dyDescent="0.25">
      <c r="A1600" s="145">
        <f t="shared" si="24"/>
        <v>1597</v>
      </c>
      <c r="B1600" s="146" t="s">
        <v>1940</v>
      </c>
      <c r="C1600" s="147" t="s">
        <v>9493</v>
      </c>
      <c r="D1600" s="146" t="s">
        <v>5071</v>
      </c>
      <c r="E1600" s="146" t="s">
        <v>5402</v>
      </c>
      <c r="F1600" s="146" t="s">
        <v>6524</v>
      </c>
      <c r="G1600" s="146" t="s">
        <v>7915</v>
      </c>
      <c r="H1600" s="147" t="s">
        <v>4892</v>
      </c>
      <c r="I1600" s="157" t="s">
        <v>3400</v>
      </c>
    </row>
    <row r="1601" spans="1:9" ht="27.95" customHeight="1" x14ac:dyDescent="0.25">
      <c r="A1601" s="148">
        <f t="shared" si="24"/>
        <v>1598</v>
      </c>
      <c r="B1601" s="149" t="s">
        <v>1941</v>
      </c>
      <c r="C1601" s="150" t="s">
        <v>9493</v>
      </c>
      <c r="D1601" s="149" t="s">
        <v>5071</v>
      </c>
      <c r="E1601" s="149" t="s">
        <v>5402</v>
      </c>
      <c r="F1601" s="149" t="s">
        <v>6524</v>
      </c>
      <c r="G1601" s="149" t="s">
        <v>7915</v>
      </c>
      <c r="H1601" s="150" t="s">
        <v>4893</v>
      </c>
      <c r="I1601" s="158" t="s">
        <v>3401</v>
      </c>
    </row>
    <row r="1602" spans="1:9" ht="27.95" customHeight="1" x14ac:dyDescent="0.25">
      <c r="A1602" s="130">
        <f t="shared" si="24"/>
        <v>1599</v>
      </c>
      <c r="B1602" s="131" t="s">
        <v>1942</v>
      </c>
      <c r="C1602" s="132" t="s">
        <v>9494</v>
      </c>
      <c r="D1602" s="131" t="s">
        <v>5133</v>
      </c>
      <c r="E1602" s="131" t="s">
        <v>5557</v>
      </c>
      <c r="F1602" s="131" t="s">
        <v>5557</v>
      </c>
      <c r="G1602" s="131" t="s">
        <v>7916</v>
      </c>
      <c r="H1602" s="132" t="s">
        <v>4894</v>
      </c>
      <c r="I1602" s="159" t="s">
        <v>3402</v>
      </c>
    </row>
    <row r="1603" spans="1:9" ht="27.95" customHeight="1" x14ac:dyDescent="0.25">
      <c r="A1603" s="142">
        <f t="shared" si="24"/>
        <v>1600</v>
      </c>
      <c r="B1603" s="143" t="s">
        <v>1943</v>
      </c>
      <c r="C1603" s="144" t="s">
        <v>9495</v>
      </c>
      <c r="D1603" s="143" t="s">
        <v>5074</v>
      </c>
      <c r="E1603" s="143" t="s">
        <v>5464</v>
      </c>
      <c r="F1603" s="143" t="s">
        <v>5464</v>
      </c>
      <c r="G1603" s="143" t="s">
        <v>7917</v>
      </c>
      <c r="H1603" s="144" t="s">
        <v>4895</v>
      </c>
      <c r="I1603" s="160" t="s">
        <v>3403</v>
      </c>
    </row>
    <row r="1604" spans="1:9" ht="27.95" customHeight="1" x14ac:dyDescent="0.25">
      <c r="A1604" s="139">
        <f t="shared" si="24"/>
        <v>1601</v>
      </c>
      <c r="B1604" s="140" t="s">
        <v>1944</v>
      </c>
      <c r="C1604" s="151" t="s">
        <v>9495</v>
      </c>
      <c r="D1604" s="140" t="s">
        <v>5074</v>
      </c>
      <c r="E1604" s="140" t="s">
        <v>5464</v>
      </c>
      <c r="F1604" s="140" t="s">
        <v>5464</v>
      </c>
      <c r="G1604" s="140" t="s">
        <v>7917</v>
      </c>
      <c r="H1604" s="151" t="s">
        <v>4896</v>
      </c>
      <c r="I1604" s="161" t="s">
        <v>3404</v>
      </c>
    </row>
    <row r="1605" spans="1:9" ht="27.95" customHeight="1" x14ac:dyDescent="0.25">
      <c r="A1605" s="145">
        <f t="shared" ref="A1605:A1668" si="25">A1604+1</f>
        <v>1602</v>
      </c>
      <c r="B1605" s="146" t="s">
        <v>1945</v>
      </c>
      <c r="C1605" s="147" t="s">
        <v>9496</v>
      </c>
      <c r="D1605" s="146" t="s">
        <v>5126</v>
      </c>
      <c r="E1605" s="146" t="s">
        <v>5198</v>
      </c>
      <c r="F1605" s="146" t="s">
        <v>5198</v>
      </c>
      <c r="G1605" s="146" t="s">
        <v>7918</v>
      </c>
      <c r="H1605" s="147" t="s">
        <v>4897</v>
      </c>
      <c r="I1605" s="157" t="s">
        <v>3405</v>
      </c>
    </row>
    <row r="1606" spans="1:9" ht="27.95" customHeight="1" x14ac:dyDescent="0.25">
      <c r="A1606" s="148">
        <f t="shared" si="25"/>
        <v>1603</v>
      </c>
      <c r="B1606" s="149" t="s">
        <v>1946</v>
      </c>
      <c r="C1606" s="150" t="s">
        <v>9496</v>
      </c>
      <c r="D1606" s="149" t="s">
        <v>5126</v>
      </c>
      <c r="E1606" s="149" t="s">
        <v>5198</v>
      </c>
      <c r="F1606" s="149" t="s">
        <v>5198</v>
      </c>
      <c r="G1606" s="149" t="s">
        <v>7918</v>
      </c>
      <c r="H1606" s="150" t="s">
        <v>4898</v>
      </c>
      <c r="I1606" s="158" t="s">
        <v>2559</v>
      </c>
    </row>
    <row r="1607" spans="1:9" ht="27.95" customHeight="1" x14ac:dyDescent="0.25">
      <c r="A1607" s="130">
        <f t="shared" si="25"/>
        <v>1604</v>
      </c>
      <c r="B1607" s="131" t="s">
        <v>1947</v>
      </c>
      <c r="C1607" s="132" t="s">
        <v>9496</v>
      </c>
      <c r="D1607" s="131" t="s">
        <v>5126</v>
      </c>
      <c r="E1607" s="131" t="s">
        <v>5198</v>
      </c>
      <c r="F1607" s="131" t="s">
        <v>5198</v>
      </c>
      <c r="G1607" s="131" t="s">
        <v>7918</v>
      </c>
      <c r="H1607" s="132" t="s">
        <v>4899</v>
      </c>
      <c r="I1607" s="159" t="s">
        <v>3406</v>
      </c>
    </row>
    <row r="1608" spans="1:9" ht="27.95" customHeight="1" x14ac:dyDescent="0.25">
      <c r="A1608" s="142">
        <f t="shared" si="25"/>
        <v>1605</v>
      </c>
      <c r="B1608" s="143" t="s">
        <v>1948</v>
      </c>
      <c r="C1608" s="144" t="s">
        <v>9497</v>
      </c>
      <c r="D1608" s="143" t="s">
        <v>5126</v>
      </c>
      <c r="E1608" s="143" t="s">
        <v>5210</v>
      </c>
      <c r="F1608" s="143" t="s">
        <v>6525</v>
      </c>
      <c r="G1608" s="143" t="s">
        <v>7919</v>
      </c>
      <c r="H1608" s="144" t="s">
        <v>4900</v>
      </c>
      <c r="I1608" s="160" t="s">
        <v>3407</v>
      </c>
    </row>
    <row r="1609" spans="1:9" ht="27.95" customHeight="1" x14ac:dyDescent="0.25">
      <c r="A1609" s="139">
        <f t="shared" si="25"/>
        <v>1606</v>
      </c>
      <c r="B1609" s="140" t="s">
        <v>1949</v>
      </c>
      <c r="C1609" s="151" t="s">
        <v>9498</v>
      </c>
      <c r="D1609" s="140" t="s">
        <v>5077</v>
      </c>
      <c r="E1609" s="140" t="s">
        <v>5471</v>
      </c>
      <c r="F1609" s="140" t="s">
        <v>6526</v>
      </c>
      <c r="G1609" s="140" t="s">
        <v>7920</v>
      </c>
      <c r="H1609" s="151" t="s">
        <v>4901</v>
      </c>
      <c r="I1609" s="161" t="s">
        <v>3408</v>
      </c>
    </row>
    <row r="1610" spans="1:9" ht="27.95" customHeight="1" x14ac:dyDescent="0.25">
      <c r="A1610" s="145">
        <f t="shared" si="25"/>
        <v>1607</v>
      </c>
      <c r="B1610" s="146" t="s">
        <v>1950</v>
      </c>
      <c r="C1610" s="147" t="s">
        <v>9499</v>
      </c>
      <c r="D1610" s="146" t="s">
        <v>5066</v>
      </c>
      <c r="E1610" s="146" t="s">
        <v>5067</v>
      </c>
      <c r="F1610" s="146" t="s">
        <v>5067</v>
      </c>
      <c r="G1610" s="146" t="s">
        <v>7921</v>
      </c>
      <c r="H1610" s="147" t="s">
        <v>4902</v>
      </c>
      <c r="I1610" s="157" t="s">
        <v>3409</v>
      </c>
    </row>
    <row r="1611" spans="1:9" ht="27.95" customHeight="1" x14ac:dyDescent="0.25">
      <c r="A1611" s="148">
        <f t="shared" si="25"/>
        <v>1608</v>
      </c>
      <c r="B1611" s="149" t="s">
        <v>1951</v>
      </c>
      <c r="C1611" s="150" t="s">
        <v>9500</v>
      </c>
      <c r="D1611" s="149" t="s">
        <v>5063</v>
      </c>
      <c r="E1611" s="149" t="s">
        <v>5096</v>
      </c>
      <c r="F1611" s="149" t="s">
        <v>5096</v>
      </c>
      <c r="G1611" s="149" t="s">
        <v>7922</v>
      </c>
      <c r="H1611" s="150"/>
      <c r="I1611" s="158"/>
    </row>
    <row r="1612" spans="1:9" ht="27.95" customHeight="1" x14ac:dyDescent="0.25">
      <c r="A1612" s="130">
        <f t="shared" si="25"/>
        <v>1609</v>
      </c>
      <c r="B1612" s="131" t="s">
        <v>1952</v>
      </c>
      <c r="C1612" s="132" t="s">
        <v>9501</v>
      </c>
      <c r="D1612" s="131" t="s">
        <v>5063</v>
      </c>
      <c r="E1612" s="131" t="s">
        <v>6227</v>
      </c>
      <c r="F1612" s="131" t="s">
        <v>6213</v>
      </c>
      <c r="G1612" s="131" t="s">
        <v>7923</v>
      </c>
      <c r="H1612" s="132"/>
      <c r="I1612" s="159"/>
    </row>
    <row r="1613" spans="1:9" ht="27.95" customHeight="1" x14ac:dyDescent="0.25">
      <c r="A1613" s="142">
        <f t="shared" si="25"/>
        <v>1610</v>
      </c>
      <c r="B1613" s="143" t="s">
        <v>1953</v>
      </c>
      <c r="C1613" s="144" t="s">
        <v>9502</v>
      </c>
      <c r="D1613" s="143" t="s">
        <v>5063</v>
      </c>
      <c r="E1613" s="143" t="s">
        <v>5499</v>
      </c>
      <c r="F1613" s="143" t="s">
        <v>5499</v>
      </c>
      <c r="G1613" s="143" t="s">
        <v>7924</v>
      </c>
      <c r="H1613" s="144" t="s">
        <v>4903</v>
      </c>
      <c r="I1613" s="160" t="s">
        <v>3410</v>
      </c>
    </row>
    <row r="1614" spans="1:9" ht="27.95" customHeight="1" x14ac:dyDescent="0.25">
      <c r="A1614" s="139">
        <f t="shared" si="25"/>
        <v>1611</v>
      </c>
      <c r="B1614" s="140" t="s">
        <v>1954</v>
      </c>
      <c r="C1614" s="151" t="s">
        <v>9502</v>
      </c>
      <c r="D1614" s="140" t="s">
        <v>5063</v>
      </c>
      <c r="E1614" s="140" t="s">
        <v>5499</v>
      </c>
      <c r="F1614" s="140" t="s">
        <v>5499</v>
      </c>
      <c r="G1614" s="140" t="s">
        <v>7924</v>
      </c>
      <c r="H1614" s="151" t="s">
        <v>4904</v>
      </c>
      <c r="I1614" s="161" t="s">
        <v>3411</v>
      </c>
    </row>
    <row r="1615" spans="1:9" ht="27.95" customHeight="1" x14ac:dyDescent="0.25">
      <c r="A1615" s="145">
        <f t="shared" si="25"/>
        <v>1612</v>
      </c>
      <c r="B1615" s="146" t="s">
        <v>1955</v>
      </c>
      <c r="C1615" s="147" t="s">
        <v>9503</v>
      </c>
      <c r="D1615" s="146" t="s">
        <v>5066</v>
      </c>
      <c r="E1615" s="146" t="s">
        <v>5341</v>
      </c>
      <c r="F1615" s="146" t="s">
        <v>6527</v>
      </c>
      <c r="G1615" s="146" t="s">
        <v>7925</v>
      </c>
      <c r="H1615" s="147" t="s">
        <v>4905</v>
      </c>
      <c r="I1615" s="157" t="s">
        <v>3412</v>
      </c>
    </row>
    <row r="1616" spans="1:9" ht="27.95" customHeight="1" x14ac:dyDescent="0.25">
      <c r="A1616" s="148">
        <f t="shared" si="25"/>
        <v>1613</v>
      </c>
      <c r="B1616" s="149" t="s">
        <v>1956</v>
      </c>
      <c r="C1616" s="150" t="s">
        <v>9504</v>
      </c>
      <c r="D1616" s="149" t="s">
        <v>5088</v>
      </c>
      <c r="E1616" s="149" t="s">
        <v>5207</v>
      </c>
      <c r="F1616" s="149" t="s">
        <v>5207</v>
      </c>
      <c r="G1616" s="149" t="s">
        <v>7926</v>
      </c>
      <c r="H1616" s="150" t="s">
        <v>4906</v>
      </c>
      <c r="I1616" s="158" t="s">
        <v>3413</v>
      </c>
    </row>
    <row r="1617" spans="1:9" ht="27.95" customHeight="1" x14ac:dyDescent="0.25">
      <c r="A1617" s="130">
        <f t="shared" si="25"/>
        <v>1614</v>
      </c>
      <c r="B1617" s="131" t="s">
        <v>1957</v>
      </c>
      <c r="C1617" s="132" t="s">
        <v>9505</v>
      </c>
      <c r="D1617" s="131" t="s">
        <v>5066</v>
      </c>
      <c r="E1617" s="131" t="s">
        <v>5080</v>
      </c>
      <c r="F1617" s="131" t="s">
        <v>6528</v>
      </c>
      <c r="G1617" s="131" t="s">
        <v>7927</v>
      </c>
      <c r="H1617" s="132"/>
      <c r="I1617" s="159"/>
    </row>
    <row r="1618" spans="1:9" ht="27.95" customHeight="1" x14ac:dyDescent="0.25">
      <c r="A1618" s="142">
        <f t="shared" si="25"/>
        <v>1615</v>
      </c>
      <c r="B1618" s="143" t="s">
        <v>1958</v>
      </c>
      <c r="C1618" s="144" t="s">
        <v>9506</v>
      </c>
      <c r="D1618" s="143" t="s">
        <v>5172</v>
      </c>
      <c r="E1618" s="143" t="s">
        <v>5455</v>
      </c>
      <c r="F1618" s="143" t="s">
        <v>5455</v>
      </c>
      <c r="G1618" s="143" t="s">
        <v>7928</v>
      </c>
      <c r="H1618" s="144" t="s">
        <v>4907</v>
      </c>
      <c r="I1618" s="160" t="s">
        <v>3414</v>
      </c>
    </row>
    <row r="1619" spans="1:9" ht="27.95" customHeight="1" x14ac:dyDescent="0.25">
      <c r="A1619" s="139">
        <f t="shared" si="25"/>
        <v>1616</v>
      </c>
      <c r="B1619" s="140" t="s">
        <v>1959</v>
      </c>
      <c r="C1619" s="151" t="s">
        <v>9507</v>
      </c>
      <c r="D1619" s="140" t="s">
        <v>5200</v>
      </c>
      <c r="E1619" s="140" t="s">
        <v>5214</v>
      </c>
      <c r="F1619" s="140" t="s">
        <v>5214</v>
      </c>
      <c r="G1619" s="140" t="s">
        <v>7929</v>
      </c>
      <c r="H1619" s="151" t="s">
        <v>4908</v>
      </c>
      <c r="I1619" s="161" t="s">
        <v>3415</v>
      </c>
    </row>
    <row r="1620" spans="1:9" ht="27.95" customHeight="1" x14ac:dyDescent="0.25">
      <c r="A1620" s="145">
        <f t="shared" si="25"/>
        <v>1617</v>
      </c>
      <c r="B1620" s="146" t="s">
        <v>1960</v>
      </c>
      <c r="C1620" s="147" t="s">
        <v>9508</v>
      </c>
      <c r="D1620" s="146" t="s">
        <v>5082</v>
      </c>
      <c r="E1620" s="146" t="s">
        <v>6034</v>
      </c>
      <c r="F1620" s="146" t="s">
        <v>6034</v>
      </c>
      <c r="G1620" s="146" t="s">
        <v>7930</v>
      </c>
      <c r="H1620" s="147" t="s">
        <v>4909</v>
      </c>
      <c r="I1620" s="157" t="s">
        <v>3416</v>
      </c>
    </row>
    <row r="1621" spans="1:9" ht="27.95" customHeight="1" x14ac:dyDescent="0.25">
      <c r="A1621" s="148">
        <f t="shared" si="25"/>
        <v>1618</v>
      </c>
      <c r="B1621" s="149" t="s">
        <v>1961</v>
      </c>
      <c r="C1621" s="150" t="s">
        <v>9509</v>
      </c>
      <c r="D1621" s="149" t="s">
        <v>5106</v>
      </c>
      <c r="E1621" s="149" t="s">
        <v>5963</v>
      </c>
      <c r="F1621" s="149" t="s">
        <v>5963</v>
      </c>
      <c r="G1621" s="149" t="s">
        <v>7931</v>
      </c>
      <c r="H1621" s="150" t="s">
        <v>4910</v>
      </c>
      <c r="I1621" s="158" t="s">
        <v>3417</v>
      </c>
    </row>
    <row r="1622" spans="1:9" ht="27.95" customHeight="1" x14ac:dyDescent="0.25">
      <c r="A1622" s="130">
        <f t="shared" si="25"/>
        <v>1619</v>
      </c>
      <c r="B1622" s="131" t="s">
        <v>1962</v>
      </c>
      <c r="C1622" s="132" t="s">
        <v>9510</v>
      </c>
      <c r="D1622" s="131" t="s">
        <v>5137</v>
      </c>
      <c r="E1622" s="131" t="s">
        <v>5138</v>
      </c>
      <c r="F1622" s="131" t="s">
        <v>6529</v>
      </c>
      <c r="G1622" s="131" t="s">
        <v>7932</v>
      </c>
      <c r="H1622" s="132" t="s">
        <v>4911</v>
      </c>
      <c r="I1622" s="159" t="s">
        <v>3418</v>
      </c>
    </row>
    <row r="1623" spans="1:9" ht="27.95" customHeight="1" x14ac:dyDescent="0.25">
      <c r="A1623" s="142">
        <f t="shared" si="25"/>
        <v>1620</v>
      </c>
      <c r="B1623" s="143" t="s">
        <v>1963</v>
      </c>
      <c r="C1623" s="144" t="s">
        <v>9511</v>
      </c>
      <c r="D1623" s="143" t="s">
        <v>5168</v>
      </c>
      <c r="E1623" s="143" t="s">
        <v>5169</v>
      </c>
      <c r="F1623" s="143" t="s">
        <v>5169</v>
      </c>
      <c r="G1623" s="143" t="s">
        <v>7933</v>
      </c>
      <c r="H1623" s="144" t="s">
        <v>4912</v>
      </c>
      <c r="I1623" s="160" t="s">
        <v>3419</v>
      </c>
    </row>
    <row r="1624" spans="1:9" ht="27.95" customHeight="1" x14ac:dyDescent="0.25">
      <c r="A1624" s="139">
        <f t="shared" si="25"/>
        <v>1621</v>
      </c>
      <c r="B1624" s="140" t="s">
        <v>1964</v>
      </c>
      <c r="C1624" s="151" t="s">
        <v>9512</v>
      </c>
      <c r="D1624" s="140" t="s">
        <v>5172</v>
      </c>
      <c r="E1624" s="140" t="s">
        <v>5187</v>
      </c>
      <c r="F1624" s="140" t="s">
        <v>5187</v>
      </c>
      <c r="G1624" s="140" t="s">
        <v>7934</v>
      </c>
      <c r="H1624" s="151" t="s">
        <v>4913</v>
      </c>
      <c r="I1624" s="161" t="s">
        <v>3420</v>
      </c>
    </row>
    <row r="1625" spans="1:9" ht="27.95" customHeight="1" x14ac:dyDescent="0.25">
      <c r="A1625" s="145">
        <f t="shared" si="25"/>
        <v>1622</v>
      </c>
      <c r="B1625" s="146" t="s">
        <v>1965</v>
      </c>
      <c r="C1625" s="147" t="s">
        <v>9512</v>
      </c>
      <c r="D1625" s="146" t="s">
        <v>5172</v>
      </c>
      <c r="E1625" s="146" t="s">
        <v>5187</v>
      </c>
      <c r="F1625" s="146" t="s">
        <v>5187</v>
      </c>
      <c r="G1625" s="146" t="s">
        <v>7934</v>
      </c>
      <c r="H1625" s="147" t="s">
        <v>4914</v>
      </c>
      <c r="I1625" s="157" t="s">
        <v>3421</v>
      </c>
    </row>
    <row r="1626" spans="1:9" ht="27.95" customHeight="1" x14ac:dyDescent="0.25">
      <c r="A1626" s="148">
        <f t="shared" si="25"/>
        <v>1623</v>
      </c>
      <c r="B1626" s="149" t="s">
        <v>1966</v>
      </c>
      <c r="C1626" s="150" t="s">
        <v>9512</v>
      </c>
      <c r="D1626" s="149" t="s">
        <v>5172</v>
      </c>
      <c r="E1626" s="149" t="s">
        <v>5187</v>
      </c>
      <c r="F1626" s="149" t="s">
        <v>5187</v>
      </c>
      <c r="G1626" s="149" t="s">
        <v>7934</v>
      </c>
      <c r="H1626" s="150" t="s">
        <v>4915</v>
      </c>
      <c r="I1626" s="158" t="s">
        <v>3422</v>
      </c>
    </row>
    <row r="1627" spans="1:9" ht="27.95" customHeight="1" x14ac:dyDescent="0.25">
      <c r="A1627" s="130">
        <f t="shared" si="25"/>
        <v>1624</v>
      </c>
      <c r="B1627" s="131" t="s">
        <v>1967</v>
      </c>
      <c r="C1627" s="132" t="s">
        <v>9512</v>
      </c>
      <c r="D1627" s="131" t="s">
        <v>5172</v>
      </c>
      <c r="E1627" s="131" t="s">
        <v>5187</v>
      </c>
      <c r="F1627" s="131" t="s">
        <v>5187</v>
      </c>
      <c r="G1627" s="131" t="s">
        <v>7934</v>
      </c>
      <c r="H1627" s="132" t="s">
        <v>4916</v>
      </c>
      <c r="I1627" s="159" t="s">
        <v>3423</v>
      </c>
    </row>
    <row r="1628" spans="1:9" ht="27.95" customHeight="1" x14ac:dyDescent="0.25">
      <c r="A1628" s="142">
        <f t="shared" si="25"/>
        <v>1625</v>
      </c>
      <c r="B1628" s="143" t="s">
        <v>1968</v>
      </c>
      <c r="C1628" s="144" t="s">
        <v>9512</v>
      </c>
      <c r="D1628" s="143" t="s">
        <v>5172</v>
      </c>
      <c r="E1628" s="143" t="s">
        <v>5187</v>
      </c>
      <c r="F1628" s="143" t="s">
        <v>5187</v>
      </c>
      <c r="G1628" s="143" t="s">
        <v>7934</v>
      </c>
      <c r="H1628" s="144" t="s">
        <v>4917</v>
      </c>
      <c r="I1628" s="160" t="s">
        <v>3424</v>
      </c>
    </row>
    <row r="1629" spans="1:9" ht="27.95" customHeight="1" x14ac:dyDescent="0.25">
      <c r="A1629" s="139">
        <f t="shared" si="25"/>
        <v>1626</v>
      </c>
      <c r="B1629" s="140" t="s">
        <v>1969</v>
      </c>
      <c r="C1629" s="151" t="s">
        <v>9513</v>
      </c>
      <c r="D1629" s="140" t="s">
        <v>5077</v>
      </c>
      <c r="E1629" s="140" t="s">
        <v>5448</v>
      </c>
      <c r="F1629" s="140" t="s">
        <v>6530</v>
      </c>
      <c r="G1629" s="140" t="s">
        <v>7935</v>
      </c>
      <c r="H1629" s="151" t="s">
        <v>4918</v>
      </c>
      <c r="I1629" s="161" t="s">
        <v>3425</v>
      </c>
    </row>
    <row r="1630" spans="1:9" ht="27.95" customHeight="1" x14ac:dyDescent="0.25">
      <c r="A1630" s="145">
        <f t="shared" si="25"/>
        <v>1627</v>
      </c>
      <c r="B1630" s="146" t="s">
        <v>1970</v>
      </c>
      <c r="C1630" s="147" t="s">
        <v>9514</v>
      </c>
      <c r="D1630" s="146" t="s">
        <v>5071</v>
      </c>
      <c r="E1630" s="146" t="s">
        <v>5308</v>
      </c>
      <c r="F1630" s="146" t="s">
        <v>6289</v>
      </c>
      <c r="G1630" s="146" t="s">
        <v>7936</v>
      </c>
      <c r="H1630" s="147" t="s">
        <v>4919</v>
      </c>
      <c r="I1630" s="157" t="s">
        <v>3426</v>
      </c>
    </row>
    <row r="1631" spans="1:9" ht="27.95" customHeight="1" x14ac:dyDescent="0.25">
      <c r="A1631" s="148">
        <f t="shared" si="25"/>
        <v>1628</v>
      </c>
      <c r="B1631" s="149" t="s">
        <v>1971</v>
      </c>
      <c r="C1631" s="150" t="s">
        <v>9515</v>
      </c>
      <c r="D1631" s="149" t="s">
        <v>5082</v>
      </c>
      <c r="E1631" s="149" t="s">
        <v>5115</v>
      </c>
      <c r="F1631" s="149" t="s">
        <v>5115</v>
      </c>
      <c r="G1631" s="149" t="s">
        <v>7937</v>
      </c>
      <c r="H1631" s="150" t="s">
        <v>4920</v>
      </c>
      <c r="I1631" s="158" t="s">
        <v>3427</v>
      </c>
    </row>
    <row r="1632" spans="1:9" ht="27.95" customHeight="1" x14ac:dyDescent="0.25">
      <c r="A1632" s="130">
        <f t="shared" si="25"/>
        <v>1629</v>
      </c>
      <c r="B1632" s="131" t="s">
        <v>1972</v>
      </c>
      <c r="C1632" s="132" t="s">
        <v>9516</v>
      </c>
      <c r="D1632" s="131" t="s">
        <v>5088</v>
      </c>
      <c r="E1632" s="131" t="s">
        <v>5167</v>
      </c>
      <c r="F1632" s="131" t="s">
        <v>5167</v>
      </c>
      <c r="G1632" s="131" t="s">
        <v>7938</v>
      </c>
      <c r="H1632" s="132" t="s">
        <v>4921</v>
      </c>
      <c r="I1632" s="159" t="s">
        <v>2439</v>
      </c>
    </row>
    <row r="1633" spans="1:9" ht="27.95" customHeight="1" x14ac:dyDescent="0.25">
      <c r="A1633" s="142">
        <f t="shared" si="25"/>
        <v>1630</v>
      </c>
      <c r="B1633" s="143" t="s">
        <v>1973</v>
      </c>
      <c r="C1633" s="144" t="s">
        <v>9517</v>
      </c>
      <c r="D1633" s="143" t="s">
        <v>5082</v>
      </c>
      <c r="E1633" s="143" t="s">
        <v>5083</v>
      </c>
      <c r="F1633" s="143" t="s">
        <v>5083</v>
      </c>
      <c r="G1633" s="143" t="s">
        <v>7939</v>
      </c>
      <c r="H1633" s="144" t="s">
        <v>4922</v>
      </c>
      <c r="I1633" s="160" t="s">
        <v>3428</v>
      </c>
    </row>
    <row r="1634" spans="1:9" ht="27.95" customHeight="1" x14ac:dyDescent="0.25">
      <c r="A1634" s="139">
        <f t="shared" si="25"/>
        <v>1631</v>
      </c>
      <c r="B1634" s="140" t="s">
        <v>1974</v>
      </c>
      <c r="C1634" s="151" t="s">
        <v>9518</v>
      </c>
      <c r="D1634" s="140" t="s">
        <v>5066</v>
      </c>
      <c r="E1634" s="140" t="s">
        <v>5350</v>
      </c>
      <c r="F1634" s="140" t="s">
        <v>6531</v>
      </c>
      <c r="G1634" s="140" t="s">
        <v>7940</v>
      </c>
      <c r="H1634" s="151" t="s">
        <v>4923</v>
      </c>
      <c r="I1634" s="161" t="s">
        <v>3429</v>
      </c>
    </row>
    <row r="1635" spans="1:9" ht="27.95" customHeight="1" x14ac:dyDescent="0.25">
      <c r="A1635" s="145">
        <f t="shared" si="25"/>
        <v>1632</v>
      </c>
      <c r="B1635" s="146" t="s">
        <v>1975</v>
      </c>
      <c r="C1635" s="147" t="s">
        <v>9519</v>
      </c>
      <c r="D1635" s="146" t="s">
        <v>5200</v>
      </c>
      <c r="E1635" s="146" t="s">
        <v>5578</v>
      </c>
      <c r="F1635" s="146" t="s">
        <v>6532</v>
      </c>
      <c r="G1635" s="146" t="s">
        <v>7941</v>
      </c>
      <c r="H1635" s="147" t="s">
        <v>4924</v>
      </c>
      <c r="I1635" s="157" t="s">
        <v>3430</v>
      </c>
    </row>
    <row r="1636" spans="1:9" ht="27.95" customHeight="1" x14ac:dyDescent="0.25">
      <c r="A1636" s="148">
        <f t="shared" si="25"/>
        <v>1633</v>
      </c>
      <c r="B1636" s="149" t="s">
        <v>1976</v>
      </c>
      <c r="C1636" s="150" t="s">
        <v>9520</v>
      </c>
      <c r="D1636" s="149" t="s">
        <v>5112</v>
      </c>
      <c r="E1636" s="149" t="s">
        <v>5305</v>
      </c>
      <c r="F1636" s="149" t="s">
        <v>6533</v>
      </c>
      <c r="G1636" s="149" t="s">
        <v>7942</v>
      </c>
      <c r="H1636" s="150" t="s">
        <v>4925</v>
      </c>
      <c r="I1636" s="158" t="s">
        <v>3431</v>
      </c>
    </row>
    <row r="1637" spans="1:9" ht="27.95" customHeight="1" x14ac:dyDescent="0.25">
      <c r="A1637" s="130">
        <f t="shared" si="25"/>
        <v>1634</v>
      </c>
      <c r="B1637" s="131" t="s">
        <v>1977</v>
      </c>
      <c r="C1637" s="132" t="s">
        <v>9521</v>
      </c>
      <c r="D1637" s="131" t="s">
        <v>5172</v>
      </c>
      <c r="E1637" s="131" t="s">
        <v>5417</v>
      </c>
      <c r="F1637" s="131" t="s">
        <v>5417</v>
      </c>
      <c r="G1637" s="131" t="s">
        <v>7943</v>
      </c>
      <c r="H1637" s="132" t="s">
        <v>4926</v>
      </c>
      <c r="I1637" s="159" t="s">
        <v>3432</v>
      </c>
    </row>
    <row r="1638" spans="1:9" ht="27.95" customHeight="1" x14ac:dyDescent="0.25">
      <c r="A1638" s="142">
        <f t="shared" si="25"/>
        <v>1635</v>
      </c>
      <c r="B1638" s="143" t="s">
        <v>1978</v>
      </c>
      <c r="C1638" s="144" t="s">
        <v>9522</v>
      </c>
      <c r="D1638" s="143" t="s">
        <v>5122</v>
      </c>
      <c r="E1638" s="143" t="s">
        <v>5718</v>
      </c>
      <c r="F1638" s="143" t="s">
        <v>6534</v>
      </c>
      <c r="G1638" s="143" t="s">
        <v>7944</v>
      </c>
      <c r="H1638" s="144" t="s">
        <v>4927</v>
      </c>
      <c r="I1638" s="160" t="s">
        <v>3433</v>
      </c>
    </row>
    <row r="1639" spans="1:9" ht="27.95" customHeight="1" x14ac:dyDescent="0.25">
      <c r="A1639" s="139">
        <f t="shared" si="25"/>
        <v>1636</v>
      </c>
      <c r="B1639" s="140" t="s">
        <v>1979</v>
      </c>
      <c r="C1639" s="151" t="s">
        <v>9523</v>
      </c>
      <c r="D1639" s="140" t="s">
        <v>5168</v>
      </c>
      <c r="E1639" s="140" t="s">
        <v>5383</v>
      </c>
      <c r="F1639" s="140" t="s">
        <v>6535</v>
      </c>
      <c r="G1639" s="140" t="s">
        <v>7945</v>
      </c>
      <c r="H1639" s="151" t="s">
        <v>4928</v>
      </c>
      <c r="I1639" s="161" t="s">
        <v>3434</v>
      </c>
    </row>
    <row r="1640" spans="1:9" ht="27.95" customHeight="1" x14ac:dyDescent="0.25">
      <c r="A1640" s="145">
        <f t="shared" si="25"/>
        <v>1637</v>
      </c>
      <c r="B1640" s="146" t="s">
        <v>1980</v>
      </c>
      <c r="C1640" s="147" t="s">
        <v>9524</v>
      </c>
      <c r="D1640" s="146" t="s">
        <v>5071</v>
      </c>
      <c r="E1640" s="146" t="s">
        <v>5071</v>
      </c>
      <c r="F1640" s="146" t="s">
        <v>5071</v>
      </c>
      <c r="G1640" s="146" t="s">
        <v>7946</v>
      </c>
      <c r="H1640" s="147" t="s">
        <v>4929</v>
      </c>
      <c r="I1640" s="157" t="s">
        <v>3435</v>
      </c>
    </row>
    <row r="1641" spans="1:9" ht="27.95" customHeight="1" x14ac:dyDescent="0.25">
      <c r="A1641" s="148">
        <f t="shared" si="25"/>
        <v>1638</v>
      </c>
      <c r="B1641" s="149" t="s">
        <v>1981</v>
      </c>
      <c r="C1641" s="150" t="s">
        <v>9525</v>
      </c>
      <c r="D1641" s="149" t="s">
        <v>5172</v>
      </c>
      <c r="E1641" s="149" t="s">
        <v>5286</v>
      </c>
      <c r="F1641" s="149" t="s">
        <v>5286</v>
      </c>
      <c r="G1641" s="149" t="s">
        <v>7947</v>
      </c>
      <c r="H1641" s="150" t="s">
        <v>4930</v>
      </c>
      <c r="I1641" s="158"/>
    </row>
    <row r="1642" spans="1:9" ht="27.95" customHeight="1" x14ac:dyDescent="0.25">
      <c r="A1642" s="130">
        <f t="shared" si="25"/>
        <v>1639</v>
      </c>
      <c r="B1642" s="131" t="s">
        <v>1982</v>
      </c>
      <c r="C1642" s="132" t="s">
        <v>9526</v>
      </c>
      <c r="D1642" s="131" t="s">
        <v>5368</v>
      </c>
      <c r="E1642" s="131" t="s">
        <v>5369</v>
      </c>
      <c r="F1642" s="131" t="s">
        <v>6536</v>
      </c>
      <c r="G1642" s="131" t="s">
        <v>7948</v>
      </c>
      <c r="H1642" s="132" t="s">
        <v>4931</v>
      </c>
      <c r="I1642" s="159" t="s">
        <v>3436</v>
      </c>
    </row>
    <row r="1643" spans="1:9" ht="27.95" customHeight="1" x14ac:dyDescent="0.25">
      <c r="A1643" s="142">
        <f t="shared" si="25"/>
        <v>1640</v>
      </c>
      <c r="B1643" s="143" t="s">
        <v>1983</v>
      </c>
      <c r="C1643" s="144" t="s">
        <v>9527</v>
      </c>
      <c r="D1643" s="143" t="s">
        <v>5140</v>
      </c>
      <c r="E1643" s="143" t="s">
        <v>5182</v>
      </c>
      <c r="F1643" s="143" t="s">
        <v>6006</v>
      </c>
      <c r="G1643" s="143" t="s">
        <v>7949</v>
      </c>
      <c r="H1643" s="144" t="s">
        <v>4932</v>
      </c>
      <c r="I1643" s="160" t="s">
        <v>3437</v>
      </c>
    </row>
    <row r="1644" spans="1:9" ht="27.95" customHeight="1" x14ac:dyDescent="0.25">
      <c r="A1644" s="139">
        <f t="shared" si="25"/>
        <v>1641</v>
      </c>
      <c r="B1644" s="140" t="s">
        <v>1984</v>
      </c>
      <c r="C1644" s="151" t="s">
        <v>9527</v>
      </c>
      <c r="D1644" s="140" t="s">
        <v>5140</v>
      </c>
      <c r="E1644" s="140" t="s">
        <v>5182</v>
      </c>
      <c r="F1644" s="140" t="s">
        <v>6006</v>
      </c>
      <c r="G1644" s="140" t="s">
        <v>7949</v>
      </c>
      <c r="H1644" s="151" t="s">
        <v>4933</v>
      </c>
      <c r="I1644" s="161"/>
    </row>
    <row r="1645" spans="1:9" ht="27.95" customHeight="1" x14ac:dyDescent="0.25">
      <c r="A1645" s="145">
        <f t="shared" si="25"/>
        <v>1642</v>
      </c>
      <c r="B1645" s="146" t="s">
        <v>1985</v>
      </c>
      <c r="C1645" s="147" t="s">
        <v>9528</v>
      </c>
      <c r="D1645" s="146" t="s">
        <v>5060</v>
      </c>
      <c r="E1645" s="146" t="s">
        <v>5461</v>
      </c>
      <c r="F1645" s="146" t="s">
        <v>5118</v>
      </c>
      <c r="G1645" s="146" t="s">
        <v>7950</v>
      </c>
      <c r="H1645" s="147" t="s">
        <v>4934</v>
      </c>
      <c r="I1645" s="157" t="s">
        <v>3438</v>
      </c>
    </row>
    <row r="1646" spans="1:9" ht="27.95" customHeight="1" x14ac:dyDescent="0.25">
      <c r="A1646" s="148">
        <f t="shared" si="25"/>
        <v>1643</v>
      </c>
      <c r="B1646" s="149" t="s">
        <v>1986</v>
      </c>
      <c r="C1646" s="150" t="s">
        <v>9529</v>
      </c>
      <c r="D1646" s="149" t="s">
        <v>5077</v>
      </c>
      <c r="E1646" s="149" t="s">
        <v>5312</v>
      </c>
      <c r="F1646" s="149" t="s">
        <v>6537</v>
      </c>
      <c r="G1646" s="149" t="s">
        <v>7951</v>
      </c>
      <c r="H1646" s="150" t="s">
        <v>4935</v>
      </c>
      <c r="I1646" s="158" t="s">
        <v>3439</v>
      </c>
    </row>
    <row r="1647" spans="1:9" ht="27.95" customHeight="1" x14ac:dyDescent="0.25">
      <c r="A1647" s="130">
        <f t="shared" si="25"/>
        <v>1644</v>
      </c>
      <c r="B1647" s="131" t="s">
        <v>1987</v>
      </c>
      <c r="C1647" s="132" t="s">
        <v>9529</v>
      </c>
      <c r="D1647" s="131" t="s">
        <v>5077</v>
      </c>
      <c r="E1647" s="131" t="s">
        <v>5312</v>
      </c>
      <c r="F1647" s="131" t="s">
        <v>6537</v>
      </c>
      <c r="G1647" s="131" t="s">
        <v>7951</v>
      </c>
      <c r="H1647" s="132" t="s">
        <v>4936</v>
      </c>
      <c r="I1647" s="159" t="s">
        <v>3440</v>
      </c>
    </row>
    <row r="1648" spans="1:9" ht="27.95" customHeight="1" x14ac:dyDescent="0.25">
      <c r="A1648" s="142">
        <f t="shared" si="25"/>
        <v>1645</v>
      </c>
      <c r="B1648" s="143" t="s">
        <v>1988</v>
      </c>
      <c r="C1648" s="144" t="s">
        <v>9529</v>
      </c>
      <c r="D1648" s="143" t="s">
        <v>5077</v>
      </c>
      <c r="E1648" s="143" t="s">
        <v>5312</v>
      </c>
      <c r="F1648" s="143" t="s">
        <v>6537</v>
      </c>
      <c r="G1648" s="143" t="s">
        <v>7951</v>
      </c>
      <c r="H1648" s="144" t="s">
        <v>4937</v>
      </c>
      <c r="I1648" s="160" t="s">
        <v>3441</v>
      </c>
    </row>
    <row r="1649" spans="1:9" ht="27.95" customHeight="1" x14ac:dyDescent="0.25">
      <c r="A1649" s="139">
        <f t="shared" si="25"/>
        <v>1646</v>
      </c>
      <c r="B1649" s="140" t="s">
        <v>1989</v>
      </c>
      <c r="C1649" s="151" t="s">
        <v>9529</v>
      </c>
      <c r="D1649" s="140" t="s">
        <v>5077</v>
      </c>
      <c r="E1649" s="140" t="s">
        <v>5312</v>
      </c>
      <c r="F1649" s="140" t="s">
        <v>6537</v>
      </c>
      <c r="G1649" s="140" t="s">
        <v>7951</v>
      </c>
      <c r="H1649" s="151" t="s">
        <v>4938</v>
      </c>
      <c r="I1649" s="161" t="s">
        <v>3442</v>
      </c>
    </row>
    <row r="1650" spans="1:9" ht="27.95" customHeight="1" x14ac:dyDescent="0.25">
      <c r="A1650" s="145">
        <f t="shared" si="25"/>
        <v>1647</v>
      </c>
      <c r="B1650" s="146" t="s">
        <v>1990</v>
      </c>
      <c r="C1650" s="147" t="s">
        <v>9529</v>
      </c>
      <c r="D1650" s="146" t="s">
        <v>5077</v>
      </c>
      <c r="E1650" s="146" t="s">
        <v>5312</v>
      </c>
      <c r="F1650" s="146" t="s">
        <v>6537</v>
      </c>
      <c r="G1650" s="146" t="s">
        <v>7951</v>
      </c>
      <c r="H1650" s="147" t="s">
        <v>4939</v>
      </c>
      <c r="I1650" s="157" t="s">
        <v>3443</v>
      </c>
    </row>
    <row r="1651" spans="1:9" ht="27.95" customHeight="1" x14ac:dyDescent="0.25">
      <c r="A1651" s="148">
        <f t="shared" si="25"/>
        <v>1648</v>
      </c>
      <c r="B1651" s="149" t="s">
        <v>1991</v>
      </c>
      <c r="C1651" s="150" t="s">
        <v>9529</v>
      </c>
      <c r="D1651" s="149" t="s">
        <v>5077</v>
      </c>
      <c r="E1651" s="149" t="s">
        <v>5312</v>
      </c>
      <c r="F1651" s="149" t="s">
        <v>6537</v>
      </c>
      <c r="G1651" s="149" t="s">
        <v>7951</v>
      </c>
      <c r="H1651" s="150" t="s">
        <v>4940</v>
      </c>
      <c r="I1651" s="158" t="s">
        <v>3444</v>
      </c>
    </row>
    <row r="1652" spans="1:9" ht="27.95" customHeight="1" x14ac:dyDescent="0.25">
      <c r="A1652" s="130">
        <f t="shared" si="25"/>
        <v>1649</v>
      </c>
      <c r="B1652" s="131" t="s">
        <v>1992</v>
      </c>
      <c r="C1652" s="132" t="s">
        <v>9529</v>
      </c>
      <c r="D1652" s="131" t="s">
        <v>5077</v>
      </c>
      <c r="E1652" s="131" t="s">
        <v>5312</v>
      </c>
      <c r="F1652" s="131" t="s">
        <v>6537</v>
      </c>
      <c r="G1652" s="131" t="s">
        <v>7951</v>
      </c>
      <c r="H1652" s="132" t="s">
        <v>4941</v>
      </c>
      <c r="I1652" s="159" t="s">
        <v>3445</v>
      </c>
    </row>
    <row r="1653" spans="1:9" ht="27.95" customHeight="1" x14ac:dyDescent="0.25">
      <c r="A1653" s="142">
        <f t="shared" si="25"/>
        <v>1650</v>
      </c>
      <c r="B1653" s="143" t="s">
        <v>1993</v>
      </c>
      <c r="C1653" s="144" t="s">
        <v>9529</v>
      </c>
      <c r="D1653" s="143" t="s">
        <v>5077</v>
      </c>
      <c r="E1653" s="143" t="s">
        <v>5312</v>
      </c>
      <c r="F1653" s="143" t="s">
        <v>6537</v>
      </c>
      <c r="G1653" s="143" t="s">
        <v>7951</v>
      </c>
      <c r="H1653" s="144" t="s">
        <v>4942</v>
      </c>
      <c r="I1653" s="160" t="s">
        <v>3446</v>
      </c>
    </row>
    <row r="1654" spans="1:9" ht="27.95" customHeight="1" x14ac:dyDescent="0.25">
      <c r="A1654" s="139">
        <f t="shared" si="25"/>
        <v>1651</v>
      </c>
      <c r="B1654" s="140" t="s">
        <v>1994</v>
      </c>
      <c r="C1654" s="151" t="s">
        <v>9530</v>
      </c>
      <c r="D1654" s="140" t="s">
        <v>5109</v>
      </c>
      <c r="E1654" s="140" t="s">
        <v>5110</v>
      </c>
      <c r="F1654" s="140" t="s">
        <v>6538</v>
      </c>
      <c r="G1654" s="140" t="s">
        <v>7952</v>
      </c>
      <c r="H1654" s="151" t="s">
        <v>4943</v>
      </c>
      <c r="I1654" s="161" t="s">
        <v>3447</v>
      </c>
    </row>
    <row r="1655" spans="1:9" ht="27.95" customHeight="1" x14ac:dyDescent="0.25">
      <c r="A1655" s="145">
        <f t="shared" si="25"/>
        <v>1652</v>
      </c>
      <c r="B1655" s="146" t="s">
        <v>1995</v>
      </c>
      <c r="C1655" s="147" t="s">
        <v>9531</v>
      </c>
      <c r="D1655" s="146" t="s">
        <v>5071</v>
      </c>
      <c r="E1655" s="146" t="s">
        <v>5143</v>
      </c>
      <c r="F1655" s="146" t="s">
        <v>5143</v>
      </c>
      <c r="G1655" s="146" t="s">
        <v>7953</v>
      </c>
      <c r="H1655" s="147" t="s">
        <v>4944</v>
      </c>
      <c r="I1655" s="157" t="s">
        <v>3115</v>
      </c>
    </row>
    <row r="1656" spans="1:9" ht="27.95" customHeight="1" x14ac:dyDescent="0.25">
      <c r="A1656" s="148">
        <f t="shared" si="25"/>
        <v>1653</v>
      </c>
      <c r="B1656" s="149" t="s">
        <v>1996</v>
      </c>
      <c r="C1656" s="150" t="s">
        <v>9531</v>
      </c>
      <c r="D1656" s="149" t="s">
        <v>5071</v>
      </c>
      <c r="E1656" s="149" t="s">
        <v>5143</v>
      </c>
      <c r="F1656" s="149" t="s">
        <v>5143</v>
      </c>
      <c r="G1656" s="149" t="s">
        <v>7953</v>
      </c>
      <c r="H1656" s="150" t="s">
        <v>4945</v>
      </c>
      <c r="I1656" s="158" t="s">
        <v>3448</v>
      </c>
    </row>
    <row r="1657" spans="1:9" ht="27.95" customHeight="1" x14ac:dyDescent="0.25">
      <c r="A1657" s="130">
        <f t="shared" si="25"/>
        <v>1654</v>
      </c>
      <c r="B1657" s="131" t="s">
        <v>1997</v>
      </c>
      <c r="C1657" s="132" t="s">
        <v>9532</v>
      </c>
      <c r="D1657" s="131" t="s">
        <v>5330</v>
      </c>
      <c r="E1657" s="131" t="s">
        <v>5469</v>
      </c>
      <c r="F1657" s="131" t="s">
        <v>6539</v>
      </c>
      <c r="G1657" s="131" t="s">
        <v>7954</v>
      </c>
      <c r="H1657" s="132" t="s">
        <v>4946</v>
      </c>
      <c r="I1657" s="159" t="s">
        <v>3449</v>
      </c>
    </row>
    <row r="1658" spans="1:9" ht="27.95" customHeight="1" x14ac:dyDescent="0.25">
      <c r="A1658" s="142">
        <f t="shared" si="25"/>
        <v>1655</v>
      </c>
      <c r="B1658" s="143" t="s">
        <v>1998</v>
      </c>
      <c r="C1658" s="144" t="s">
        <v>9533</v>
      </c>
      <c r="D1658" s="143" t="s">
        <v>5106</v>
      </c>
      <c r="E1658" s="143" t="s">
        <v>5503</v>
      </c>
      <c r="F1658" s="143" t="s">
        <v>6540</v>
      </c>
      <c r="G1658" s="143" t="s">
        <v>7955</v>
      </c>
      <c r="H1658" s="144" t="s">
        <v>4947</v>
      </c>
      <c r="I1658" s="160" t="s">
        <v>3450</v>
      </c>
    </row>
    <row r="1659" spans="1:9" ht="27.95" customHeight="1" x14ac:dyDescent="0.25">
      <c r="A1659" s="139">
        <f t="shared" si="25"/>
        <v>1656</v>
      </c>
      <c r="B1659" s="140" t="s">
        <v>1999</v>
      </c>
      <c r="C1659" s="151" t="s">
        <v>9534</v>
      </c>
      <c r="D1659" s="140" t="s">
        <v>5168</v>
      </c>
      <c r="E1659" s="140" t="s">
        <v>5554</v>
      </c>
      <c r="F1659" s="140" t="s">
        <v>6541</v>
      </c>
      <c r="G1659" s="140" t="s">
        <v>7956</v>
      </c>
      <c r="H1659" s="151" t="s">
        <v>4948</v>
      </c>
      <c r="I1659" s="161" t="s">
        <v>3451</v>
      </c>
    </row>
    <row r="1660" spans="1:9" ht="27.95" customHeight="1" x14ac:dyDescent="0.25">
      <c r="A1660" s="145">
        <f t="shared" si="25"/>
        <v>1657</v>
      </c>
      <c r="B1660" s="146" t="s">
        <v>2000</v>
      </c>
      <c r="C1660" s="147" t="s">
        <v>9535</v>
      </c>
      <c r="D1660" s="146" t="s">
        <v>5060</v>
      </c>
      <c r="E1660" s="146" t="s">
        <v>5299</v>
      </c>
      <c r="F1660" s="146" t="s">
        <v>5299</v>
      </c>
      <c r="G1660" s="146" t="s">
        <v>7957</v>
      </c>
      <c r="H1660" s="147" t="s">
        <v>4949</v>
      </c>
      <c r="I1660" s="157" t="s">
        <v>3452</v>
      </c>
    </row>
    <row r="1661" spans="1:9" ht="27.95" customHeight="1" x14ac:dyDescent="0.25">
      <c r="A1661" s="148">
        <f t="shared" si="25"/>
        <v>1658</v>
      </c>
      <c r="B1661" s="149" t="s">
        <v>2001</v>
      </c>
      <c r="C1661" s="150" t="s">
        <v>9536</v>
      </c>
      <c r="D1661" s="149" t="s">
        <v>5172</v>
      </c>
      <c r="E1661" s="149" t="s">
        <v>5451</v>
      </c>
      <c r="F1661" s="149" t="s">
        <v>5237</v>
      </c>
      <c r="G1661" s="149" t="s">
        <v>7958</v>
      </c>
      <c r="H1661" s="150"/>
      <c r="I1661" s="158"/>
    </row>
    <row r="1662" spans="1:9" ht="27.95" customHeight="1" x14ac:dyDescent="0.25">
      <c r="A1662" s="130">
        <f t="shared" si="25"/>
        <v>1659</v>
      </c>
      <c r="B1662" s="131" t="s">
        <v>2002</v>
      </c>
      <c r="C1662" s="132" t="s">
        <v>9537</v>
      </c>
      <c r="D1662" s="131" t="s">
        <v>5060</v>
      </c>
      <c r="E1662" s="131" t="s">
        <v>5203</v>
      </c>
      <c r="F1662" s="131" t="s">
        <v>6542</v>
      </c>
      <c r="G1662" s="131" t="s">
        <v>7959</v>
      </c>
      <c r="H1662" s="132" t="s">
        <v>4950</v>
      </c>
      <c r="I1662" s="159" t="s">
        <v>2621</v>
      </c>
    </row>
    <row r="1663" spans="1:9" ht="27.95" customHeight="1" x14ac:dyDescent="0.25">
      <c r="A1663" s="142">
        <f t="shared" si="25"/>
        <v>1660</v>
      </c>
      <c r="B1663" s="143" t="s">
        <v>2003</v>
      </c>
      <c r="C1663" s="144" t="s">
        <v>9538</v>
      </c>
      <c r="D1663" s="143" t="s">
        <v>5074</v>
      </c>
      <c r="E1663" s="143" t="s">
        <v>5092</v>
      </c>
      <c r="F1663" s="143" t="s">
        <v>5074</v>
      </c>
      <c r="G1663" s="143" t="s">
        <v>7960</v>
      </c>
      <c r="H1663" s="144" t="s">
        <v>4951</v>
      </c>
      <c r="I1663" s="160" t="s">
        <v>3453</v>
      </c>
    </row>
    <row r="1664" spans="1:9" ht="27.95" customHeight="1" x14ac:dyDescent="0.25">
      <c r="A1664" s="139">
        <f t="shared" si="25"/>
        <v>1661</v>
      </c>
      <c r="B1664" s="140" t="s">
        <v>2004</v>
      </c>
      <c r="C1664" s="151" t="s">
        <v>9539</v>
      </c>
      <c r="D1664" s="140" t="s">
        <v>5153</v>
      </c>
      <c r="E1664" s="140" t="s">
        <v>5301</v>
      </c>
      <c r="F1664" s="140" t="s">
        <v>5301</v>
      </c>
      <c r="G1664" s="140" t="s">
        <v>7961</v>
      </c>
      <c r="H1664" s="151" t="s">
        <v>4952</v>
      </c>
      <c r="I1664" s="161" t="s">
        <v>3454</v>
      </c>
    </row>
    <row r="1665" spans="1:9" ht="27.95" customHeight="1" x14ac:dyDescent="0.25">
      <c r="A1665" s="145">
        <f t="shared" si="25"/>
        <v>1662</v>
      </c>
      <c r="B1665" s="146" t="s">
        <v>2005</v>
      </c>
      <c r="C1665" s="147" t="s">
        <v>9540</v>
      </c>
      <c r="D1665" s="146" t="s">
        <v>5077</v>
      </c>
      <c r="E1665" s="146" t="s">
        <v>5489</v>
      </c>
      <c r="F1665" s="146" t="s">
        <v>5489</v>
      </c>
      <c r="G1665" s="146" t="s">
        <v>7962</v>
      </c>
      <c r="H1665" s="147" t="s">
        <v>4953</v>
      </c>
      <c r="I1665" s="157" t="s">
        <v>3455</v>
      </c>
    </row>
    <row r="1666" spans="1:9" ht="27.95" customHeight="1" x14ac:dyDescent="0.25">
      <c r="A1666" s="148">
        <f t="shared" si="25"/>
        <v>1663</v>
      </c>
      <c r="B1666" s="149" t="s">
        <v>2006</v>
      </c>
      <c r="C1666" s="150" t="s">
        <v>9540</v>
      </c>
      <c r="D1666" s="149" t="s">
        <v>5077</v>
      </c>
      <c r="E1666" s="149" t="s">
        <v>5489</v>
      </c>
      <c r="F1666" s="149" t="s">
        <v>5489</v>
      </c>
      <c r="G1666" s="149" t="s">
        <v>7962</v>
      </c>
      <c r="H1666" s="150" t="s">
        <v>4954</v>
      </c>
      <c r="I1666" s="158" t="s">
        <v>2432</v>
      </c>
    </row>
    <row r="1667" spans="1:9" ht="27.95" customHeight="1" x14ac:dyDescent="0.25">
      <c r="A1667" s="130">
        <f t="shared" si="25"/>
        <v>1664</v>
      </c>
      <c r="B1667" s="131" t="s">
        <v>2007</v>
      </c>
      <c r="C1667" s="132" t="s">
        <v>9541</v>
      </c>
      <c r="D1667" s="131" t="s">
        <v>5088</v>
      </c>
      <c r="E1667" s="131" t="s">
        <v>5088</v>
      </c>
      <c r="F1667" s="131" t="s">
        <v>5088</v>
      </c>
      <c r="G1667" s="131" t="s">
        <v>7963</v>
      </c>
      <c r="H1667" s="132" t="s">
        <v>4190</v>
      </c>
      <c r="I1667" s="159" t="s">
        <v>2738</v>
      </c>
    </row>
    <row r="1668" spans="1:9" ht="27.95" customHeight="1" x14ac:dyDescent="0.25">
      <c r="A1668" s="142">
        <f t="shared" si="25"/>
        <v>1665</v>
      </c>
      <c r="B1668" s="143" t="s">
        <v>2008</v>
      </c>
      <c r="C1668" s="144" t="s">
        <v>9541</v>
      </c>
      <c r="D1668" s="143" t="s">
        <v>5088</v>
      </c>
      <c r="E1668" s="143" t="s">
        <v>5088</v>
      </c>
      <c r="F1668" s="143" t="s">
        <v>5088</v>
      </c>
      <c r="G1668" s="143" t="s">
        <v>7963</v>
      </c>
      <c r="H1668" s="144" t="s">
        <v>4955</v>
      </c>
      <c r="I1668" s="160" t="s">
        <v>2738</v>
      </c>
    </row>
    <row r="1669" spans="1:9" ht="27.95" customHeight="1" x14ac:dyDescent="0.25">
      <c r="A1669" s="139">
        <f t="shared" ref="A1669:A1732" si="26">A1668+1</f>
        <v>1666</v>
      </c>
      <c r="B1669" s="140" t="s">
        <v>2009</v>
      </c>
      <c r="C1669" s="151" t="s">
        <v>9541</v>
      </c>
      <c r="D1669" s="140" t="s">
        <v>5088</v>
      </c>
      <c r="E1669" s="140" t="s">
        <v>5088</v>
      </c>
      <c r="F1669" s="140" t="s">
        <v>5088</v>
      </c>
      <c r="G1669" s="140" t="s">
        <v>7963</v>
      </c>
      <c r="H1669" s="151" t="s">
        <v>4956</v>
      </c>
      <c r="I1669" s="161" t="s">
        <v>3456</v>
      </c>
    </row>
    <row r="1670" spans="1:9" ht="27.95" customHeight="1" x14ac:dyDescent="0.25">
      <c r="A1670" s="145">
        <f t="shared" si="26"/>
        <v>1667</v>
      </c>
      <c r="B1670" s="146" t="s">
        <v>2010</v>
      </c>
      <c r="C1670" s="147" t="s">
        <v>9542</v>
      </c>
      <c r="D1670" s="146" t="s">
        <v>5082</v>
      </c>
      <c r="E1670" s="146" t="s">
        <v>5322</v>
      </c>
      <c r="F1670" s="146" t="s">
        <v>5322</v>
      </c>
      <c r="G1670" s="146" t="s">
        <v>7964</v>
      </c>
      <c r="H1670" s="147"/>
      <c r="I1670" s="157"/>
    </row>
    <row r="1671" spans="1:9" ht="27.95" customHeight="1" x14ac:dyDescent="0.25">
      <c r="A1671" s="148">
        <f t="shared" si="26"/>
        <v>1668</v>
      </c>
      <c r="B1671" s="149" t="s">
        <v>2011</v>
      </c>
      <c r="C1671" s="150" t="s">
        <v>9543</v>
      </c>
      <c r="D1671" s="149" t="s">
        <v>5074</v>
      </c>
      <c r="E1671" s="149" t="s">
        <v>5227</v>
      </c>
      <c r="F1671" s="149" t="s">
        <v>5227</v>
      </c>
      <c r="G1671" s="149" t="s">
        <v>7965</v>
      </c>
      <c r="H1671" s="150" t="s">
        <v>4957</v>
      </c>
      <c r="I1671" s="158" t="s">
        <v>3457</v>
      </c>
    </row>
    <row r="1672" spans="1:9" ht="27.95" customHeight="1" x14ac:dyDescent="0.25">
      <c r="A1672" s="130">
        <f t="shared" si="26"/>
        <v>1669</v>
      </c>
      <c r="B1672" s="131" t="s">
        <v>2012</v>
      </c>
      <c r="C1672" s="132" t="s">
        <v>9543</v>
      </c>
      <c r="D1672" s="131" t="s">
        <v>5074</v>
      </c>
      <c r="E1672" s="131" t="s">
        <v>5227</v>
      </c>
      <c r="F1672" s="131" t="s">
        <v>5227</v>
      </c>
      <c r="G1672" s="131" t="s">
        <v>7965</v>
      </c>
      <c r="H1672" s="132" t="s">
        <v>4958</v>
      </c>
      <c r="I1672" s="159" t="s">
        <v>3290</v>
      </c>
    </row>
    <row r="1673" spans="1:9" ht="27.95" customHeight="1" x14ac:dyDescent="0.25">
      <c r="A1673" s="142">
        <f t="shared" si="26"/>
        <v>1670</v>
      </c>
      <c r="B1673" s="143" t="s">
        <v>2013</v>
      </c>
      <c r="C1673" s="144" t="s">
        <v>9544</v>
      </c>
      <c r="D1673" s="143" t="s">
        <v>5060</v>
      </c>
      <c r="E1673" s="143" t="s">
        <v>5060</v>
      </c>
      <c r="F1673" s="143" t="s">
        <v>5060</v>
      </c>
      <c r="G1673" s="143" t="s">
        <v>7966</v>
      </c>
      <c r="H1673" s="144" t="s">
        <v>4959</v>
      </c>
      <c r="I1673" s="160" t="s">
        <v>3458</v>
      </c>
    </row>
    <row r="1674" spans="1:9" ht="27.95" customHeight="1" x14ac:dyDescent="0.25">
      <c r="A1674" s="139">
        <f t="shared" si="26"/>
        <v>1671</v>
      </c>
      <c r="B1674" s="140" t="s">
        <v>2014</v>
      </c>
      <c r="C1674" s="151" t="s">
        <v>9545</v>
      </c>
      <c r="D1674" s="140" t="s">
        <v>5126</v>
      </c>
      <c r="E1674" s="140" t="s">
        <v>5217</v>
      </c>
      <c r="F1674" s="140" t="s">
        <v>5217</v>
      </c>
      <c r="G1674" s="140" t="s">
        <v>7967</v>
      </c>
      <c r="H1674" s="151"/>
      <c r="I1674" s="161"/>
    </row>
    <row r="1675" spans="1:9" ht="27.95" customHeight="1" x14ac:dyDescent="0.25">
      <c r="A1675" s="145">
        <f t="shared" si="26"/>
        <v>1672</v>
      </c>
      <c r="B1675" s="146" t="s">
        <v>2015</v>
      </c>
      <c r="C1675" s="147" t="s">
        <v>9546</v>
      </c>
      <c r="D1675" s="146" t="s">
        <v>5063</v>
      </c>
      <c r="E1675" s="146" t="s">
        <v>5479</v>
      </c>
      <c r="F1675" s="146" t="s">
        <v>5479</v>
      </c>
      <c r="G1675" s="146" t="s">
        <v>7968</v>
      </c>
      <c r="H1675" s="147" t="s">
        <v>4960</v>
      </c>
      <c r="I1675" s="157" t="s">
        <v>3459</v>
      </c>
    </row>
    <row r="1676" spans="1:9" ht="27.95" customHeight="1" x14ac:dyDescent="0.25">
      <c r="A1676" s="148">
        <f t="shared" si="26"/>
        <v>1673</v>
      </c>
      <c r="B1676" s="149" t="s">
        <v>2016</v>
      </c>
      <c r="C1676" s="150" t="s">
        <v>9547</v>
      </c>
      <c r="D1676" s="149" t="s">
        <v>5063</v>
      </c>
      <c r="E1676" s="149" t="s">
        <v>5189</v>
      </c>
      <c r="F1676" s="149" t="s">
        <v>5189</v>
      </c>
      <c r="G1676" s="149" t="s">
        <v>7969</v>
      </c>
      <c r="H1676" s="150" t="s">
        <v>4961</v>
      </c>
      <c r="I1676" s="158" t="s">
        <v>3460</v>
      </c>
    </row>
    <row r="1677" spans="1:9" ht="27.95" customHeight="1" x14ac:dyDescent="0.25">
      <c r="A1677" s="130">
        <f t="shared" si="26"/>
        <v>1674</v>
      </c>
      <c r="B1677" s="131" t="s">
        <v>2017</v>
      </c>
      <c r="C1677" s="132" t="s">
        <v>9548</v>
      </c>
      <c r="D1677" s="131" t="s">
        <v>5063</v>
      </c>
      <c r="E1677" s="131" t="s">
        <v>5481</v>
      </c>
      <c r="F1677" s="131" t="s">
        <v>5481</v>
      </c>
      <c r="G1677" s="131" t="s">
        <v>7970</v>
      </c>
      <c r="H1677" s="132" t="s">
        <v>4962</v>
      </c>
      <c r="I1677" s="159" t="s">
        <v>3461</v>
      </c>
    </row>
    <row r="1678" spans="1:9" ht="27.95" customHeight="1" x14ac:dyDescent="0.25">
      <c r="A1678" s="142">
        <f t="shared" si="26"/>
        <v>1675</v>
      </c>
      <c r="B1678" s="143" t="s">
        <v>2018</v>
      </c>
      <c r="C1678" s="144" t="s">
        <v>9549</v>
      </c>
      <c r="D1678" s="143" t="s">
        <v>5126</v>
      </c>
      <c r="E1678" s="143" t="s">
        <v>5151</v>
      </c>
      <c r="F1678" s="143" t="s">
        <v>6543</v>
      </c>
      <c r="G1678" s="143" t="s">
        <v>7971</v>
      </c>
      <c r="H1678" s="144" t="s">
        <v>4963</v>
      </c>
      <c r="I1678" s="160" t="s">
        <v>3462</v>
      </c>
    </row>
    <row r="1679" spans="1:9" ht="27.95" customHeight="1" x14ac:dyDescent="0.25">
      <c r="A1679" s="139">
        <f t="shared" si="26"/>
        <v>1676</v>
      </c>
      <c r="B1679" s="140" t="s">
        <v>2019</v>
      </c>
      <c r="C1679" s="151" t="s">
        <v>9549</v>
      </c>
      <c r="D1679" s="140" t="s">
        <v>5126</v>
      </c>
      <c r="E1679" s="140" t="s">
        <v>5151</v>
      </c>
      <c r="F1679" s="140" t="s">
        <v>6543</v>
      </c>
      <c r="G1679" s="140" t="s">
        <v>7971</v>
      </c>
      <c r="H1679" s="151" t="s">
        <v>4964</v>
      </c>
      <c r="I1679" s="161" t="s">
        <v>2566</v>
      </c>
    </row>
    <row r="1680" spans="1:9" ht="27.95" customHeight="1" x14ac:dyDescent="0.25">
      <c r="A1680" s="145">
        <f t="shared" si="26"/>
        <v>1677</v>
      </c>
      <c r="B1680" s="146" t="s">
        <v>2020</v>
      </c>
      <c r="C1680" s="147" t="s">
        <v>9549</v>
      </c>
      <c r="D1680" s="146" t="s">
        <v>5126</v>
      </c>
      <c r="E1680" s="146" t="s">
        <v>5151</v>
      </c>
      <c r="F1680" s="146" t="s">
        <v>6543</v>
      </c>
      <c r="G1680" s="146" t="s">
        <v>7971</v>
      </c>
      <c r="H1680" s="147" t="s">
        <v>4965</v>
      </c>
      <c r="I1680" s="157" t="s">
        <v>3463</v>
      </c>
    </row>
    <row r="1681" spans="1:9" ht="27.95" customHeight="1" x14ac:dyDescent="0.25">
      <c r="A1681" s="148">
        <f t="shared" si="26"/>
        <v>1678</v>
      </c>
      <c r="B1681" s="149" t="s">
        <v>2021</v>
      </c>
      <c r="C1681" s="150" t="s">
        <v>9550</v>
      </c>
      <c r="D1681" s="149" t="s">
        <v>5063</v>
      </c>
      <c r="E1681" s="149" t="s">
        <v>5681</v>
      </c>
      <c r="F1681" s="149" t="s">
        <v>6544</v>
      </c>
      <c r="G1681" s="149" t="s">
        <v>7972</v>
      </c>
      <c r="H1681" s="150" t="s">
        <v>4966</v>
      </c>
      <c r="I1681" s="158" t="s">
        <v>3464</v>
      </c>
    </row>
    <row r="1682" spans="1:9" ht="27.95" customHeight="1" x14ac:dyDescent="0.25">
      <c r="A1682" s="130">
        <f t="shared" si="26"/>
        <v>1679</v>
      </c>
      <c r="B1682" s="131" t="s">
        <v>2022</v>
      </c>
      <c r="C1682" s="132" t="s">
        <v>9551</v>
      </c>
      <c r="D1682" s="131" t="s">
        <v>5137</v>
      </c>
      <c r="E1682" s="131" t="s">
        <v>5137</v>
      </c>
      <c r="F1682" s="131" t="s">
        <v>5137</v>
      </c>
      <c r="G1682" s="131" t="s">
        <v>7973</v>
      </c>
      <c r="H1682" s="132" t="s">
        <v>4967</v>
      </c>
      <c r="I1682" s="159" t="s">
        <v>3465</v>
      </c>
    </row>
    <row r="1683" spans="1:9" ht="27.95" customHeight="1" x14ac:dyDescent="0.25">
      <c r="A1683" s="142">
        <f t="shared" si="26"/>
        <v>1680</v>
      </c>
      <c r="B1683" s="143" t="s">
        <v>2023</v>
      </c>
      <c r="C1683" s="144" t="s">
        <v>9552</v>
      </c>
      <c r="D1683" s="143" t="s">
        <v>5330</v>
      </c>
      <c r="E1683" s="143" t="s">
        <v>5572</v>
      </c>
      <c r="F1683" s="143" t="s">
        <v>5572</v>
      </c>
      <c r="G1683" s="143" t="s">
        <v>7974</v>
      </c>
      <c r="H1683" s="144" t="s">
        <v>4968</v>
      </c>
      <c r="I1683" s="160" t="s">
        <v>3466</v>
      </c>
    </row>
    <row r="1684" spans="1:9" ht="27.95" customHeight="1" x14ac:dyDescent="0.25">
      <c r="A1684" s="139">
        <f t="shared" si="26"/>
        <v>1681</v>
      </c>
      <c r="B1684" s="140" t="s">
        <v>2024</v>
      </c>
      <c r="C1684" s="151" t="s">
        <v>9552</v>
      </c>
      <c r="D1684" s="140" t="s">
        <v>5330</v>
      </c>
      <c r="E1684" s="140" t="s">
        <v>5572</v>
      </c>
      <c r="F1684" s="140" t="s">
        <v>5572</v>
      </c>
      <c r="G1684" s="140" t="s">
        <v>7974</v>
      </c>
      <c r="H1684" s="151" t="s">
        <v>4969</v>
      </c>
      <c r="I1684" s="161" t="s">
        <v>3467</v>
      </c>
    </row>
    <row r="1685" spans="1:9" ht="27.95" customHeight="1" x14ac:dyDescent="0.25">
      <c r="A1685" s="145">
        <f t="shared" si="26"/>
        <v>1682</v>
      </c>
      <c r="B1685" s="146" t="s">
        <v>2025</v>
      </c>
      <c r="C1685" s="147" t="s">
        <v>9553</v>
      </c>
      <c r="D1685" s="146" t="s">
        <v>5066</v>
      </c>
      <c r="E1685" s="146" t="s">
        <v>5475</v>
      </c>
      <c r="F1685" s="146" t="s">
        <v>6545</v>
      </c>
      <c r="G1685" s="146" t="s">
        <v>7975</v>
      </c>
      <c r="H1685" s="147" t="s">
        <v>4970</v>
      </c>
      <c r="I1685" s="157" t="s">
        <v>3468</v>
      </c>
    </row>
    <row r="1686" spans="1:9" ht="27.95" customHeight="1" x14ac:dyDescent="0.25">
      <c r="A1686" s="148">
        <f t="shared" si="26"/>
        <v>1683</v>
      </c>
      <c r="B1686" s="149" t="s">
        <v>2026</v>
      </c>
      <c r="C1686" s="150" t="s">
        <v>9554</v>
      </c>
      <c r="D1686" s="149" t="s">
        <v>5172</v>
      </c>
      <c r="E1686" s="149" t="s">
        <v>5247</v>
      </c>
      <c r="F1686" s="149" t="s">
        <v>5247</v>
      </c>
      <c r="G1686" s="149" t="s">
        <v>7976</v>
      </c>
      <c r="H1686" s="150" t="s">
        <v>4971</v>
      </c>
      <c r="I1686" s="158" t="s">
        <v>3469</v>
      </c>
    </row>
    <row r="1687" spans="1:9" ht="27.95" customHeight="1" x14ac:dyDescent="0.25">
      <c r="A1687" s="130">
        <f t="shared" si="26"/>
        <v>1684</v>
      </c>
      <c r="B1687" s="131" t="s">
        <v>2027</v>
      </c>
      <c r="C1687" s="132" t="s">
        <v>9555</v>
      </c>
      <c r="D1687" s="131" t="s">
        <v>5082</v>
      </c>
      <c r="E1687" s="131" t="s">
        <v>5094</v>
      </c>
      <c r="F1687" s="131" t="s">
        <v>5094</v>
      </c>
      <c r="G1687" s="131" t="s">
        <v>7977</v>
      </c>
      <c r="H1687" s="132" t="s">
        <v>4972</v>
      </c>
      <c r="I1687" s="159" t="s">
        <v>3470</v>
      </c>
    </row>
    <row r="1688" spans="1:9" ht="27.95" customHeight="1" x14ac:dyDescent="0.25">
      <c r="A1688" s="142">
        <f t="shared" si="26"/>
        <v>1685</v>
      </c>
      <c r="B1688" s="143" t="s">
        <v>2028</v>
      </c>
      <c r="C1688" s="144" t="s">
        <v>9556</v>
      </c>
      <c r="D1688" s="143" t="s">
        <v>5133</v>
      </c>
      <c r="E1688" s="143" t="s">
        <v>6546</v>
      </c>
      <c r="F1688" s="143" t="s">
        <v>6547</v>
      </c>
      <c r="G1688" s="143" t="s">
        <v>7978</v>
      </c>
      <c r="H1688" s="144"/>
      <c r="I1688" s="160"/>
    </row>
    <row r="1689" spans="1:9" ht="27.95" customHeight="1" x14ac:dyDescent="0.25">
      <c r="A1689" s="139">
        <f t="shared" si="26"/>
        <v>1686</v>
      </c>
      <c r="B1689" s="140" t="s">
        <v>2029</v>
      </c>
      <c r="C1689" s="151" t="s">
        <v>9557</v>
      </c>
      <c r="D1689" s="140" t="s">
        <v>5106</v>
      </c>
      <c r="E1689" s="140" t="s">
        <v>5280</v>
      </c>
      <c r="F1689" s="140" t="s">
        <v>5280</v>
      </c>
      <c r="G1689" s="140" t="s">
        <v>7979</v>
      </c>
      <c r="H1689" s="151" t="s">
        <v>3924</v>
      </c>
      <c r="I1689" s="161" t="s">
        <v>3471</v>
      </c>
    </row>
    <row r="1690" spans="1:9" ht="27.95" customHeight="1" x14ac:dyDescent="0.25">
      <c r="A1690" s="145">
        <f t="shared" si="26"/>
        <v>1687</v>
      </c>
      <c r="B1690" s="146" t="s">
        <v>2030</v>
      </c>
      <c r="C1690" s="147" t="s">
        <v>9557</v>
      </c>
      <c r="D1690" s="146" t="s">
        <v>5106</v>
      </c>
      <c r="E1690" s="146" t="s">
        <v>5280</v>
      </c>
      <c r="F1690" s="146" t="s">
        <v>5280</v>
      </c>
      <c r="G1690" s="146" t="s">
        <v>7979</v>
      </c>
      <c r="H1690" s="147" t="s">
        <v>4973</v>
      </c>
      <c r="I1690" s="157" t="s">
        <v>3472</v>
      </c>
    </row>
    <row r="1691" spans="1:9" ht="27.95" customHeight="1" x14ac:dyDescent="0.25">
      <c r="A1691" s="148">
        <f t="shared" si="26"/>
        <v>1688</v>
      </c>
      <c r="B1691" s="149" t="s">
        <v>2031</v>
      </c>
      <c r="C1691" s="150" t="s">
        <v>9558</v>
      </c>
      <c r="D1691" s="149" t="s">
        <v>5082</v>
      </c>
      <c r="E1691" s="149" t="s">
        <v>5082</v>
      </c>
      <c r="F1691" s="149" t="s">
        <v>5082</v>
      </c>
      <c r="G1691" s="149" t="s">
        <v>7980</v>
      </c>
      <c r="H1691" s="150" t="s">
        <v>4974</v>
      </c>
      <c r="I1691" s="158" t="s">
        <v>3473</v>
      </c>
    </row>
    <row r="1692" spans="1:9" ht="27.95" customHeight="1" x14ac:dyDescent="0.25">
      <c r="A1692" s="130">
        <f t="shared" si="26"/>
        <v>1689</v>
      </c>
      <c r="B1692" s="131" t="s">
        <v>2032</v>
      </c>
      <c r="C1692" s="132" t="s">
        <v>9559</v>
      </c>
      <c r="D1692" s="131" t="s">
        <v>5071</v>
      </c>
      <c r="E1692" s="131" t="s">
        <v>5568</v>
      </c>
      <c r="F1692" s="131" t="s">
        <v>6251</v>
      </c>
      <c r="G1692" s="131" t="s">
        <v>7981</v>
      </c>
      <c r="H1692" s="132" t="s">
        <v>4975</v>
      </c>
      <c r="I1692" s="159"/>
    </row>
    <row r="1693" spans="1:9" ht="27.95" customHeight="1" x14ac:dyDescent="0.25">
      <c r="A1693" s="142">
        <f t="shared" si="26"/>
        <v>1690</v>
      </c>
      <c r="B1693" s="143" t="s">
        <v>2033</v>
      </c>
      <c r="C1693" s="144" t="s">
        <v>9560</v>
      </c>
      <c r="D1693" s="143" t="s">
        <v>5074</v>
      </c>
      <c r="E1693" s="143" t="s">
        <v>5162</v>
      </c>
      <c r="F1693" s="143" t="s">
        <v>5251</v>
      </c>
      <c r="G1693" s="143" t="s">
        <v>7982</v>
      </c>
      <c r="H1693" s="144" t="s">
        <v>4976</v>
      </c>
      <c r="I1693" s="160" t="s">
        <v>3474</v>
      </c>
    </row>
    <row r="1694" spans="1:9" ht="27.95" customHeight="1" x14ac:dyDescent="0.25">
      <c r="A1694" s="139">
        <f t="shared" si="26"/>
        <v>1691</v>
      </c>
      <c r="B1694" s="140" t="s">
        <v>2034</v>
      </c>
      <c r="C1694" s="151" t="s">
        <v>9560</v>
      </c>
      <c r="D1694" s="140" t="s">
        <v>5074</v>
      </c>
      <c r="E1694" s="140" t="s">
        <v>5162</v>
      </c>
      <c r="F1694" s="140" t="s">
        <v>5251</v>
      </c>
      <c r="G1694" s="140" t="s">
        <v>7982</v>
      </c>
      <c r="H1694" s="151" t="s">
        <v>4977</v>
      </c>
      <c r="I1694" s="161" t="s">
        <v>3475</v>
      </c>
    </row>
    <row r="1695" spans="1:9" ht="27.95" customHeight="1" x14ac:dyDescent="0.25">
      <c r="A1695" s="145">
        <f t="shared" si="26"/>
        <v>1692</v>
      </c>
      <c r="B1695" s="146" t="s">
        <v>2035</v>
      </c>
      <c r="C1695" s="147" t="s">
        <v>9561</v>
      </c>
      <c r="D1695" s="146" t="s">
        <v>5066</v>
      </c>
      <c r="E1695" s="146" t="s">
        <v>5118</v>
      </c>
      <c r="F1695" s="146" t="s">
        <v>6548</v>
      </c>
      <c r="G1695" s="146" t="s">
        <v>7983</v>
      </c>
      <c r="H1695" s="147"/>
      <c r="I1695" s="157"/>
    </row>
    <row r="1696" spans="1:9" ht="27.95" customHeight="1" x14ac:dyDescent="0.25">
      <c r="A1696" s="148">
        <f t="shared" si="26"/>
        <v>1693</v>
      </c>
      <c r="B1696" s="149" t="s">
        <v>2036</v>
      </c>
      <c r="C1696" s="150" t="s">
        <v>9562</v>
      </c>
      <c r="D1696" s="149" t="s">
        <v>5109</v>
      </c>
      <c r="E1696" s="149" t="s">
        <v>5129</v>
      </c>
      <c r="F1696" s="149" t="s">
        <v>5129</v>
      </c>
      <c r="G1696" s="149" t="s">
        <v>7984</v>
      </c>
      <c r="H1696" s="150"/>
      <c r="I1696" s="158"/>
    </row>
    <row r="1697" spans="1:9" ht="27.95" customHeight="1" x14ac:dyDescent="0.25">
      <c r="A1697" s="130">
        <f t="shared" si="26"/>
        <v>1694</v>
      </c>
      <c r="B1697" s="131" t="s">
        <v>2037</v>
      </c>
      <c r="C1697" s="132" t="s">
        <v>9563</v>
      </c>
      <c r="D1697" s="131" t="s">
        <v>5077</v>
      </c>
      <c r="E1697" s="131" t="s">
        <v>5260</v>
      </c>
      <c r="F1697" s="131" t="s">
        <v>5260</v>
      </c>
      <c r="G1697" s="131" t="s">
        <v>7985</v>
      </c>
      <c r="H1697" s="132" t="s">
        <v>4978</v>
      </c>
      <c r="I1697" s="159" t="s">
        <v>3476</v>
      </c>
    </row>
    <row r="1698" spans="1:9" ht="27.95" customHeight="1" x14ac:dyDescent="0.25">
      <c r="A1698" s="142">
        <f t="shared" si="26"/>
        <v>1695</v>
      </c>
      <c r="B1698" s="143" t="s">
        <v>2038</v>
      </c>
      <c r="C1698" s="144" t="s">
        <v>9564</v>
      </c>
      <c r="D1698" s="143" t="s">
        <v>5060</v>
      </c>
      <c r="E1698" s="143" t="s">
        <v>5238</v>
      </c>
      <c r="F1698" s="143" t="s">
        <v>5733</v>
      </c>
      <c r="G1698" s="143" t="s">
        <v>7986</v>
      </c>
      <c r="H1698" s="144" t="s">
        <v>4979</v>
      </c>
      <c r="I1698" s="160" t="s">
        <v>3477</v>
      </c>
    </row>
    <row r="1699" spans="1:9" ht="27.95" customHeight="1" x14ac:dyDescent="0.25">
      <c r="A1699" s="139">
        <f t="shared" si="26"/>
        <v>1696</v>
      </c>
      <c r="B1699" s="140" t="s">
        <v>2039</v>
      </c>
      <c r="C1699" s="151" t="s">
        <v>9565</v>
      </c>
      <c r="D1699" s="140" t="s">
        <v>5060</v>
      </c>
      <c r="E1699" s="140" t="s">
        <v>5061</v>
      </c>
      <c r="F1699" s="140" t="s">
        <v>6549</v>
      </c>
      <c r="G1699" s="140" t="s">
        <v>7987</v>
      </c>
      <c r="H1699" s="151" t="s">
        <v>4980</v>
      </c>
      <c r="I1699" s="161" t="s">
        <v>3478</v>
      </c>
    </row>
    <row r="1700" spans="1:9" ht="27.95" customHeight="1" x14ac:dyDescent="0.25">
      <c r="A1700" s="145">
        <f t="shared" si="26"/>
        <v>1697</v>
      </c>
      <c r="B1700" s="146" t="s">
        <v>2040</v>
      </c>
      <c r="C1700" s="147" t="s">
        <v>9565</v>
      </c>
      <c r="D1700" s="146" t="s">
        <v>5060</v>
      </c>
      <c r="E1700" s="146" t="s">
        <v>5061</v>
      </c>
      <c r="F1700" s="146" t="s">
        <v>6549</v>
      </c>
      <c r="G1700" s="146" t="s">
        <v>7987</v>
      </c>
      <c r="H1700" s="147" t="s">
        <v>4981</v>
      </c>
      <c r="I1700" s="157" t="s">
        <v>3479</v>
      </c>
    </row>
    <row r="1701" spans="1:9" ht="27.95" customHeight="1" x14ac:dyDescent="0.25">
      <c r="A1701" s="148">
        <f t="shared" si="26"/>
        <v>1698</v>
      </c>
      <c r="B1701" s="149" t="s">
        <v>2041</v>
      </c>
      <c r="C1701" s="150" t="s">
        <v>9566</v>
      </c>
      <c r="D1701" s="149" t="s">
        <v>5140</v>
      </c>
      <c r="E1701" s="149" t="s">
        <v>5140</v>
      </c>
      <c r="F1701" s="149" t="s">
        <v>6550</v>
      </c>
      <c r="G1701" s="149" t="s">
        <v>7988</v>
      </c>
      <c r="H1701" s="150" t="s">
        <v>4982</v>
      </c>
      <c r="I1701" s="158" t="s">
        <v>3480</v>
      </c>
    </row>
    <row r="1702" spans="1:9" ht="27.95" customHeight="1" x14ac:dyDescent="0.25">
      <c r="A1702" s="130">
        <f t="shared" si="26"/>
        <v>1699</v>
      </c>
      <c r="B1702" s="131" t="s">
        <v>2042</v>
      </c>
      <c r="C1702" s="132" t="s">
        <v>9567</v>
      </c>
      <c r="D1702" s="131" t="s">
        <v>5074</v>
      </c>
      <c r="E1702" s="131" t="s">
        <v>5225</v>
      </c>
      <c r="F1702" s="131" t="s">
        <v>6551</v>
      </c>
      <c r="G1702" s="131" t="s">
        <v>7989</v>
      </c>
      <c r="H1702" s="132" t="s">
        <v>4983</v>
      </c>
      <c r="I1702" s="159" t="s">
        <v>3481</v>
      </c>
    </row>
    <row r="1703" spans="1:9" ht="27.95" customHeight="1" x14ac:dyDescent="0.25">
      <c r="A1703" s="142">
        <f t="shared" si="26"/>
        <v>1700</v>
      </c>
      <c r="B1703" s="143" t="s">
        <v>2043</v>
      </c>
      <c r="C1703" s="144" t="s">
        <v>9568</v>
      </c>
      <c r="D1703" s="143" t="s">
        <v>5200</v>
      </c>
      <c r="E1703" s="143" t="s">
        <v>5295</v>
      </c>
      <c r="F1703" s="143" t="s">
        <v>6552</v>
      </c>
      <c r="G1703" s="143" t="s">
        <v>7990</v>
      </c>
      <c r="H1703" s="144" t="s">
        <v>4984</v>
      </c>
      <c r="I1703" s="160" t="s">
        <v>3482</v>
      </c>
    </row>
    <row r="1704" spans="1:9" ht="27.95" customHeight="1" x14ac:dyDescent="0.25">
      <c r="A1704" s="139">
        <f t="shared" si="26"/>
        <v>1701</v>
      </c>
      <c r="B1704" s="140" t="s">
        <v>2044</v>
      </c>
      <c r="C1704" s="151" t="s">
        <v>9569</v>
      </c>
      <c r="D1704" s="140" t="s">
        <v>5598</v>
      </c>
      <c r="E1704" s="140" t="s">
        <v>5599</v>
      </c>
      <c r="F1704" s="140" t="s">
        <v>5599</v>
      </c>
      <c r="G1704" s="140" t="s">
        <v>7991</v>
      </c>
      <c r="H1704" s="151" t="s">
        <v>4985</v>
      </c>
      <c r="I1704" s="161" t="s">
        <v>3483</v>
      </c>
    </row>
    <row r="1705" spans="1:9" ht="27.95" customHeight="1" x14ac:dyDescent="0.25">
      <c r="A1705" s="145">
        <f t="shared" si="26"/>
        <v>1702</v>
      </c>
      <c r="B1705" s="146" t="s">
        <v>2045</v>
      </c>
      <c r="C1705" s="147" t="s">
        <v>9570</v>
      </c>
      <c r="D1705" s="146" t="s">
        <v>5060</v>
      </c>
      <c r="E1705" s="146" t="s">
        <v>5438</v>
      </c>
      <c r="F1705" s="146" t="s">
        <v>6553</v>
      </c>
      <c r="G1705" s="146" t="s">
        <v>7992</v>
      </c>
      <c r="H1705" s="147" t="s">
        <v>4986</v>
      </c>
      <c r="I1705" s="157" t="s">
        <v>3484</v>
      </c>
    </row>
    <row r="1706" spans="1:9" ht="27.95" customHeight="1" x14ac:dyDescent="0.25">
      <c r="A1706" s="148">
        <f t="shared" si="26"/>
        <v>1703</v>
      </c>
      <c r="B1706" s="149" t="s">
        <v>2046</v>
      </c>
      <c r="C1706" s="150" t="s">
        <v>9571</v>
      </c>
      <c r="D1706" s="149" t="s">
        <v>5109</v>
      </c>
      <c r="E1706" s="149" t="s">
        <v>5293</v>
      </c>
      <c r="F1706" s="149" t="s">
        <v>6554</v>
      </c>
      <c r="G1706" s="149" t="s">
        <v>7993</v>
      </c>
      <c r="H1706" s="150"/>
      <c r="I1706" s="158"/>
    </row>
    <row r="1707" spans="1:9" ht="27.95" customHeight="1" x14ac:dyDescent="0.25">
      <c r="A1707" s="130">
        <f t="shared" si="26"/>
        <v>1704</v>
      </c>
      <c r="B1707" s="131" t="s">
        <v>2047</v>
      </c>
      <c r="C1707" s="132" t="s">
        <v>9572</v>
      </c>
      <c r="D1707" s="131" t="s">
        <v>5330</v>
      </c>
      <c r="E1707" s="131" t="s">
        <v>5331</v>
      </c>
      <c r="F1707" s="131" t="s">
        <v>5330</v>
      </c>
      <c r="G1707" s="131" t="s">
        <v>7994</v>
      </c>
      <c r="H1707" s="132" t="s">
        <v>4987</v>
      </c>
      <c r="I1707" s="159" t="s">
        <v>3485</v>
      </c>
    </row>
    <row r="1708" spans="1:9" ht="27.95" customHeight="1" x14ac:dyDescent="0.25">
      <c r="A1708" s="142">
        <f t="shared" si="26"/>
        <v>1705</v>
      </c>
      <c r="B1708" s="143" t="s">
        <v>2048</v>
      </c>
      <c r="C1708" s="144" t="s">
        <v>9573</v>
      </c>
      <c r="D1708" s="143" t="s">
        <v>5140</v>
      </c>
      <c r="E1708" s="143" t="s">
        <v>6031</v>
      </c>
      <c r="F1708" s="143" t="s">
        <v>6555</v>
      </c>
      <c r="G1708" s="143" t="s">
        <v>7995</v>
      </c>
      <c r="H1708" s="144" t="s">
        <v>4988</v>
      </c>
      <c r="I1708" s="160" t="s">
        <v>3486</v>
      </c>
    </row>
    <row r="1709" spans="1:9" ht="27.95" customHeight="1" x14ac:dyDescent="0.25">
      <c r="A1709" s="139">
        <f t="shared" si="26"/>
        <v>1706</v>
      </c>
      <c r="B1709" s="140" t="s">
        <v>2049</v>
      </c>
      <c r="C1709" s="151" t="s">
        <v>9574</v>
      </c>
      <c r="D1709" s="140" t="s">
        <v>5140</v>
      </c>
      <c r="E1709" s="140" t="s">
        <v>5141</v>
      </c>
      <c r="F1709" s="140" t="s">
        <v>6556</v>
      </c>
      <c r="G1709" s="140" t="s">
        <v>7996</v>
      </c>
      <c r="H1709" s="151" t="s">
        <v>3686</v>
      </c>
      <c r="I1709" s="161" t="s">
        <v>3487</v>
      </c>
    </row>
    <row r="1710" spans="1:9" ht="27.95" customHeight="1" x14ac:dyDescent="0.25">
      <c r="A1710" s="145">
        <f t="shared" si="26"/>
        <v>1707</v>
      </c>
      <c r="B1710" s="146" t="s">
        <v>1365</v>
      </c>
      <c r="C1710" s="147" t="s">
        <v>9574</v>
      </c>
      <c r="D1710" s="146" t="s">
        <v>5140</v>
      </c>
      <c r="E1710" s="146" t="s">
        <v>5141</v>
      </c>
      <c r="F1710" s="146" t="s">
        <v>6556</v>
      </c>
      <c r="G1710" s="146" t="s">
        <v>7996</v>
      </c>
      <c r="H1710" s="147" t="s">
        <v>4423</v>
      </c>
      <c r="I1710" s="157" t="s">
        <v>2960</v>
      </c>
    </row>
    <row r="1711" spans="1:9" ht="27.95" customHeight="1" x14ac:dyDescent="0.25">
      <c r="A1711" s="148">
        <f t="shared" si="26"/>
        <v>1708</v>
      </c>
      <c r="B1711" s="149" t="s">
        <v>2050</v>
      </c>
      <c r="C1711" s="150" t="s">
        <v>9574</v>
      </c>
      <c r="D1711" s="149" t="s">
        <v>5140</v>
      </c>
      <c r="E1711" s="149" t="s">
        <v>5141</v>
      </c>
      <c r="F1711" s="149" t="s">
        <v>6556</v>
      </c>
      <c r="G1711" s="149" t="s">
        <v>7996</v>
      </c>
      <c r="H1711" s="150" t="s">
        <v>4989</v>
      </c>
      <c r="I1711" s="158" t="s">
        <v>2253</v>
      </c>
    </row>
    <row r="1712" spans="1:9" ht="27.95" customHeight="1" x14ac:dyDescent="0.25">
      <c r="A1712" s="130">
        <f t="shared" si="26"/>
        <v>1709</v>
      </c>
      <c r="B1712" s="131" t="s">
        <v>1503</v>
      </c>
      <c r="C1712" s="132" t="s">
        <v>9574</v>
      </c>
      <c r="D1712" s="131" t="s">
        <v>5140</v>
      </c>
      <c r="E1712" s="131" t="s">
        <v>5141</v>
      </c>
      <c r="F1712" s="131" t="s">
        <v>6556</v>
      </c>
      <c r="G1712" s="131" t="s">
        <v>7996</v>
      </c>
      <c r="H1712" s="132" t="s">
        <v>4532</v>
      </c>
      <c r="I1712" s="159" t="s">
        <v>3063</v>
      </c>
    </row>
    <row r="1713" spans="1:9" ht="27.95" customHeight="1" x14ac:dyDescent="0.25">
      <c r="A1713" s="142">
        <f t="shared" si="26"/>
        <v>1710</v>
      </c>
      <c r="B1713" s="143" t="s">
        <v>2051</v>
      </c>
      <c r="C1713" s="144" t="s">
        <v>9574</v>
      </c>
      <c r="D1713" s="143" t="s">
        <v>5140</v>
      </c>
      <c r="E1713" s="143" t="s">
        <v>5141</v>
      </c>
      <c r="F1713" s="143" t="s">
        <v>6556</v>
      </c>
      <c r="G1713" s="143" t="s">
        <v>7996</v>
      </c>
      <c r="H1713" s="144" t="s">
        <v>4990</v>
      </c>
      <c r="I1713" s="160" t="s">
        <v>3488</v>
      </c>
    </row>
    <row r="1714" spans="1:9" ht="27.95" customHeight="1" x14ac:dyDescent="0.25">
      <c r="A1714" s="139">
        <f t="shared" si="26"/>
        <v>1711</v>
      </c>
      <c r="B1714" s="140" t="s">
        <v>2052</v>
      </c>
      <c r="C1714" s="151" t="s">
        <v>9575</v>
      </c>
      <c r="D1714" s="140" t="s">
        <v>5077</v>
      </c>
      <c r="E1714" s="140" t="s">
        <v>5191</v>
      </c>
      <c r="F1714" s="140" t="s">
        <v>6557</v>
      </c>
      <c r="G1714" s="140" t="s">
        <v>7997</v>
      </c>
      <c r="H1714" s="151"/>
      <c r="I1714" s="161"/>
    </row>
    <row r="1715" spans="1:9" ht="27.95" customHeight="1" x14ac:dyDescent="0.25">
      <c r="A1715" s="145">
        <f t="shared" si="26"/>
        <v>1712</v>
      </c>
      <c r="B1715" s="146" t="s">
        <v>2053</v>
      </c>
      <c r="C1715" s="147" t="s">
        <v>9576</v>
      </c>
      <c r="D1715" s="146" t="s">
        <v>5077</v>
      </c>
      <c r="E1715" s="146" t="s">
        <v>5516</v>
      </c>
      <c r="F1715" s="146" t="s">
        <v>5516</v>
      </c>
      <c r="G1715" s="146" t="s">
        <v>7998</v>
      </c>
      <c r="H1715" s="147" t="s">
        <v>4991</v>
      </c>
      <c r="I1715" s="157" t="s">
        <v>3489</v>
      </c>
    </row>
    <row r="1716" spans="1:9" ht="27.95" customHeight="1" x14ac:dyDescent="0.25">
      <c r="A1716" s="148">
        <f t="shared" si="26"/>
        <v>1713</v>
      </c>
      <c r="B1716" s="149" t="s">
        <v>2054</v>
      </c>
      <c r="C1716" s="150" t="s">
        <v>9577</v>
      </c>
      <c r="D1716" s="149" t="s">
        <v>5153</v>
      </c>
      <c r="E1716" s="149" t="s">
        <v>5254</v>
      </c>
      <c r="F1716" s="149" t="s">
        <v>6558</v>
      </c>
      <c r="G1716" s="149" t="s">
        <v>7999</v>
      </c>
      <c r="H1716" s="150" t="s">
        <v>4992</v>
      </c>
      <c r="I1716" s="158" t="s">
        <v>3490</v>
      </c>
    </row>
    <row r="1717" spans="1:9" ht="27.95" customHeight="1" x14ac:dyDescent="0.25">
      <c r="A1717" s="130">
        <f t="shared" si="26"/>
        <v>1714</v>
      </c>
      <c r="B1717" s="131" t="s">
        <v>2055</v>
      </c>
      <c r="C1717" s="132" t="s">
        <v>9578</v>
      </c>
      <c r="D1717" s="131" t="s">
        <v>5109</v>
      </c>
      <c r="E1717" s="131" t="s">
        <v>5289</v>
      </c>
      <c r="F1717" s="131" t="s">
        <v>5289</v>
      </c>
      <c r="G1717" s="131" t="s">
        <v>8000</v>
      </c>
      <c r="H1717" s="132" t="s">
        <v>4993</v>
      </c>
      <c r="I1717" s="159" t="s">
        <v>3491</v>
      </c>
    </row>
    <row r="1718" spans="1:9" ht="27.95" customHeight="1" x14ac:dyDescent="0.25">
      <c r="A1718" s="142">
        <f t="shared" si="26"/>
        <v>1715</v>
      </c>
      <c r="B1718" s="143" t="s">
        <v>2056</v>
      </c>
      <c r="C1718" s="144" t="s">
        <v>9579</v>
      </c>
      <c r="D1718" s="143" t="s">
        <v>5137</v>
      </c>
      <c r="E1718" s="143" t="s">
        <v>5390</v>
      </c>
      <c r="F1718" s="143" t="s">
        <v>5390</v>
      </c>
      <c r="G1718" s="143" t="s">
        <v>8001</v>
      </c>
      <c r="H1718" s="144" t="s">
        <v>4994</v>
      </c>
      <c r="I1718" s="160" t="s">
        <v>3492</v>
      </c>
    </row>
    <row r="1719" spans="1:9" ht="27.95" customHeight="1" x14ac:dyDescent="0.25">
      <c r="A1719" s="139">
        <f t="shared" si="26"/>
        <v>1716</v>
      </c>
      <c r="B1719" s="140" t="s">
        <v>2057</v>
      </c>
      <c r="C1719" s="151" t="s">
        <v>9580</v>
      </c>
      <c r="D1719" s="140" t="s">
        <v>5063</v>
      </c>
      <c r="E1719" s="140" t="s">
        <v>5069</v>
      </c>
      <c r="F1719" s="140" t="s">
        <v>5069</v>
      </c>
      <c r="G1719" s="140" t="s">
        <v>8002</v>
      </c>
      <c r="H1719" s="151" t="s">
        <v>4995</v>
      </c>
      <c r="I1719" s="161" t="s">
        <v>3493</v>
      </c>
    </row>
    <row r="1720" spans="1:9" ht="27.95" customHeight="1" x14ac:dyDescent="0.25">
      <c r="A1720" s="145">
        <f t="shared" si="26"/>
        <v>1717</v>
      </c>
      <c r="B1720" s="146" t="s">
        <v>2058</v>
      </c>
      <c r="C1720" s="147" t="s">
        <v>9581</v>
      </c>
      <c r="D1720" s="146" t="s">
        <v>5106</v>
      </c>
      <c r="E1720" s="146" t="s">
        <v>5107</v>
      </c>
      <c r="F1720" s="146" t="s">
        <v>5107</v>
      </c>
      <c r="G1720" s="146" t="s">
        <v>8003</v>
      </c>
      <c r="H1720" s="147"/>
      <c r="I1720" s="157"/>
    </row>
    <row r="1721" spans="1:9" ht="27.95" customHeight="1" x14ac:dyDescent="0.25">
      <c r="A1721" s="148">
        <f t="shared" si="26"/>
        <v>1718</v>
      </c>
      <c r="B1721" s="149" t="s">
        <v>2059</v>
      </c>
      <c r="C1721" s="150" t="s">
        <v>9582</v>
      </c>
      <c r="D1721" s="149" t="s">
        <v>5368</v>
      </c>
      <c r="E1721" s="149" t="s">
        <v>5441</v>
      </c>
      <c r="F1721" s="149" t="s">
        <v>5441</v>
      </c>
      <c r="G1721" s="149" t="s">
        <v>8004</v>
      </c>
      <c r="H1721" s="150" t="s">
        <v>4996</v>
      </c>
      <c r="I1721" s="158" t="s">
        <v>2433</v>
      </c>
    </row>
    <row r="1722" spans="1:9" ht="27.95" customHeight="1" x14ac:dyDescent="0.25">
      <c r="A1722" s="130">
        <f t="shared" si="26"/>
        <v>1719</v>
      </c>
      <c r="B1722" s="131" t="s">
        <v>2060</v>
      </c>
      <c r="C1722" s="132" t="s">
        <v>9582</v>
      </c>
      <c r="D1722" s="131" t="s">
        <v>5368</v>
      </c>
      <c r="E1722" s="131" t="s">
        <v>5441</v>
      </c>
      <c r="F1722" s="131" t="s">
        <v>5441</v>
      </c>
      <c r="G1722" s="131" t="s">
        <v>8004</v>
      </c>
      <c r="H1722" s="132" t="s">
        <v>4997</v>
      </c>
      <c r="I1722" s="159" t="s">
        <v>3494</v>
      </c>
    </row>
    <row r="1723" spans="1:9" ht="27.95" customHeight="1" x14ac:dyDescent="0.25">
      <c r="A1723" s="142">
        <f t="shared" si="26"/>
        <v>1720</v>
      </c>
      <c r="B1723" s="143" t="s">
        <v>2061</v>
      </c>
      <c r="C1723" s="144" t="s">
        <v>9582</v>
      </c>
      <c r="D1723" s="143" t="s">
        <v>5368</v>
      </c>
      <c r="E1723" s="143" t="s">
        <v>5441</v>
      </c>
      <c r="F1723" s="143" t="s">
        <v>5441</v>
      </c>
      <c r="G1723" s="143" t="s">
        <v>8004</v>
      </c>
      <c r="H1723" s="144" t="s">
        <v>4998</v>
      </c>
      <c r="I1723" s="160" t="s">
        <v>3495</v>
      </c>
    </row>
    <row r="1724" spans="1:9" ht="27.95" customHeight="1" x14ac:dyDescent="0.25">
      <c r="A1724" s="139">
        <f t="shared" si="26"/>
        <v>1721</v>
      </c>
      <c r="B1724" s="140" t="s">
        <v>2062</v>
      </c>
      <c r="C1724" s="151" t="s">
        <v>9583</v>
      </c>
      <c r="D1724" s="140" t="s">
        <v>5126</v>
      </c>
      <c r="E1724" s="140" t="s">
        <v>5176</v>
      </c>
      <c r="F1724" s="140" t="s">
        <v>5176</v>
      </c>
      <c r="G1724" s="140" t="s">
        <v>8005</v>
      </c>
      <c r="H1724" s="151" t="s">
        <v>4999</v>
      </c>
      <c r="I1724" s="161" t="s">
        <v>3496</v>
      </c>
    </row>
    <row r="1725" spans="1:9" ht="27.95" customHeight="1" x14ac:dyDescent="0.25">
      <c r="A1725" s="145">
        <f t="shared" si="26"/>
        <v>1722</v>
      </c>
      <c r="B1725" s="146" t="s">
        <v>2063</v>
      </c>
      <c r="C1725" s="147" t="s">
        <v>9583</v>
      </c>
      <c r="D1725" s="146" t="s">
        <v>5126</v>
      </c>
      <c r="E1725" s="146" t="s">
        <v>5176</v>
      </c>
      <c r="F1725" s="146" t="s">
        <v>5176</v>
      </c>
      <c r="G1725" s="146" t="s">
        <v>8005</v>
      </c>
      <c r="H1725" s="147" t="s">
        <v>5000</v>
      </c>
      <c r="I1725" s="157" t="s">
        <v>3497</v>
      </c>
    </row>
    <row r="1726" spans="1:9" ht="27.95" customHeight="1" x14ac:dyDescent="0.25">
      <c r="A1726" s="148">
        <f t="shared" si="26"/>
        <v>1723</v>
      </c>
      <c r="B1726" s="149" t="s">
        <v>2064</v>
      </c>
      <c r="C1726" s="150" t="s">
        <v>9583</v>
      </c>
      <c r="D1726" s="149" t="s">
        <v>5126</v>
      </c>
      <c r="E1726" s="149" t="s">
        <v>5176</v>
      </c>
      <c r="F1726" s="149" t="s">
        <v>5176</v>
      </c>
      <c r="G1726" s="149" t="s">
        <v>8005</v>
      </c>
      <c r="H1726" s="150" t="s">
        <v>5001</v>
      </c>
      <c r="I1726" s="158" t="s">
        <v>3498</v>
      </c>
    </row>
    <row r="1727" spans="1:9" ht="27.95" customHeight="1" x14ac:dyDescent="0.25">
      <c r="A1727" s="130">
        <f t="shared" si="26"/>
        <v>1724</v>
      </c>
      <c r="B1727" s="131" t="s">
        <v>2065</v>
      </c>
      <c r="C1727" s="132" t="s">
        <v>9584</v>
      </c>
      <c r="D1727" s="131" t="s">
        <v>5106</v>
      </c>
      <c r="E1727" s="131" t="s">
        <v>5610</v>
      </c>
      <c r="F1727" s="131" t="s">
        <v>6559</v>
      </c>
      <c r="G1727" s="131" t="s">
        <v>8006</v>
      </c>
      <c r="H1727" s="132" t="s">
        <v>5002</v>
      </c>
      <c r="I1727" s="159" t="s">
        <v>3499</v>
      </c>
    </row>
    <row r="1728" spans="1:9" ht="27.95" customHeight="1" x14ac:dyDescent="0.25">
      <c r="A1728" s="142">
        <f t="shared" si="26"/>
        <v>1725</v>
      </c>
      <c r="B1728" s="143" t="s">
        <v>2066</v>
      </c>
      <c r="C1728" s="144" t="s">
        <v>9585</v>
      </c>
      <c r="D1728" s="143" t="s">
        <v>5060</v>
      </c>
      <c r="E1728" s="143" t="s">
        <v>5376</v>
      </c>
      <c r="F1728" s="143" t="s">
        <v>6560</v>
      </c>
      <c r="G1728" s="143" t="s">
        <v>8007</v>
      </c>
      <c r="H1728" s="144" t="s">
        <v>5003</v>
      </c>
      <c r="I1728" s="160" t="s">
        <v>3500</v>
      </c>
    </row>
    <row r="1729" spans="1:9" ht="27.95" customHeight="1" x14ac:dyDescent="0.25">
      <c r="A1729" s="139">
        <f t="shared" si="26"/>
        <v>1726</v>
      </c>
      <c r="B1729" s="140" t="s">
        <v>2067</v>
      </c>
      <c r="C1729" s="151" t="s">
        <v>9586</v>
      </c>
      <c r="D1729" s="140" t="s">
        <v>5122</v>
      </c>
      <c r="E1729" s="140" t="s">
        <v>5123</v>
      </c>
      <c r="F1729" s="140" t="s">
        <v>5123</v>
      </c>
      <c r="G1729" s="140" t="s">
        <v>8008</v>
      </c>
      <c r="H1729" s="151" t="s">
        <v>5004</v>
      </c>
      <c r="I1729" s="161" t="s">
        <v>3501</v>
      </c>
    </row>
    <row r="1730" spans="1:9" ht="27.95" customHeight="1" x14ac:dyDescent="0.25">
      <c r="A1730" s="145">
        <f t="shared" si="26"/>
        <v>1727</v>
      </c>
      <c r="B1730" s="146" t="s">
        <v>2068</v>
      </c>
      <c r="C1730" s="147" t="s">
        <v>9587</v>
      </c>
      <c r="D1730" s="146" t="s">
        <v>5153</v>
      </c>
      <c r="E1730" s="146" t="s">
        <v>5154</v>
      </c>
      <c r="F1730" s="146" t="s">
        <v>5154</v>
      </c>
      <c r="G1730" s="146" t="s">
        <v>8009</v>
      </c>
      <c r="H1730" s="147" t="s">
        <v>5005</v>
      </c>
      <c r="I1730" s="157" t="s">
        <v>3502</v>
      </c>
    </row>
    <row r="1731" spans="1:9" ht="27.95" customHeight="1" x14ac:dyDescent="0.25">
      <c r="A1731" s="148">
        <f t="shared" si="26"/>
        <v>1728</v>
      </c>
      <c r="B1731" s="149" t="s">
        <v>2069</v>
      </c>
      <c r="C1731" s="150" t="s">
        <v>9588</v>
      </c>
      <c r="D1731" s="149" t="s">
        <v>5137</v>
      </c>
      <c r="E1731" s="149" t="s">
        <v>5807</v>
      </c>
      <c r="F1731" s="149" t="s">
        <v>5807</v>
      </c>
      <c r="G1731" s="149" t="s">
        <v>8010</v>
      </c>
      <c r="H1731" s="150" t="s">
        <v>5006</v>
      </c>
      <c r="I1731" s="158" t="s">
        <v>3503</v>
      </c>
    </row>
    <row r="1732" spans="1:9" ht="27.95" customHeight="1" x14ac:dyDescent="0.25">
      <c r="A1732" s="130">
        <f t="shared" si="26"/>
        <v>1729</v>
      </c>
      <c r="B1732" s="131" t="s">
        <v>2070</v>
      </c>
      <c r="C1732" s="132" t="s">
        <v>9589</v>
      </c>
      <c r="D1732" s="131" t="s">
        <v>5074</v>
      </c>
      <c r="E1732" s="131" t="s">
        <v>5453</v>
      </c>
      <c r="F1732" s="131" t="s">
        <v>6561</v>
      </c>
      <c r="G1732" s="131" t="s">
        <v>8011</v>
      </c>
      <c r="H1732" s="132" t="s">
        <v>5007</v>
      </c>
      <c r="I1732" s="159" t="s">
        <v>3504</v>
      </c>
    </row>
    <row r="1733" spans="1:9" ht="27.95" customHeight="1" x14ac:dyDescent="0.25">
      <c r="A1733" s="142">
        <f t="shared" ref="A1733:A1790" si="27">A1732+1</f>
        <v>1730</v>
      </c>
      <c r="B1733" s="143" t="s">
        <v>2071</v>
      </c>
      <c r="C1733" s="144" t="s">
        <v>9589</v>
      </c>
      <c r="D1733" s="143" t="s">
        <v>5074</v>
      </c>
      <c r="E1733" s="143" t="s">
        <v>5453</v>
      </c>
      <c r="F1733" s="143" t="s">
        <v>6561</v>
      </c>
      <c r="G1733" s="143" t="s">
        <v>8011</v>
      </c>
      <c r="H1733" s="144" t="s">
        <v>5008</v>
      </c>
      <c r="I1733" s="160" t="s">
        <v>3505</v>
      </c>
    </row>
    <row r="1734" spans="1:9" ht="27.95" customHeight="1" x14ac:dyDescent="0.25">
      <c r="A1734" s="139">
        <f t="shared" si="27"/>
        <v>1731</v>
      </c>
      <c r="B1734" s="140" t="s">
        <v>2072</v>
      </c>
      <c r="C1734" s="151" t="s">
        <v>9589</v>
      </c>
      <c r="D1734" s="140" t="s">
        <v>5074</v>
      </c>
      <c r="E1734" s="140" t="s">
        <v>5453</v>
      </c>
      <c r="F1734" s="140" t="s">
        <v>6561</v>
      </c>
      <c r="G1734" s="140" t="s">
        <v>8011</v>
      </c>
      <c r="H1734" s="151" t="s">
        <v>5009</v>
      </c>
      <c r="I1734" s="161" t="s">
        <v>3506</v>
      </c>
    </row>
    <row r="1735" spans="1:9" ht="27.95" customHeight="1" x14ac:dyDescent="0.25">
      <c r="A1735" s="145">
        <f t="shared" si="27"/>
        <v>1732</v>
      </c>
      <c r="B1735" s="146" t="s">
        <v>2073</v>
      </c>
      <c r="C1735" s="147" t="s">
        <v>9590</v>
      </c>
      <c r="D1735" s="146" t="s">
        <v>5071</v>
      </c>
      <c r="E1735" s="146" t="s">
        <v>5072</v>
      </c>
      <c r="F1735" s="146" t="s">
        <v>5072</v>
      </c>
      <c r="G1735" s="146" t="s">
        <v>8012</v>
      </c>
      <c r="H1735" s="147" t="s">
        <v>5010</v>
      </c>
      <c r="I1735" s="157" t="s">
        <v>3507</v>
      </c>
    </row>
    <row r="1736" spans="1:9" ht="27.95" customHeight="1" x14ac:dyDescent="0.25">
      <c r="A1736" s="148">
        <f t="shared" si="27"/>
        <v>1733</v>
      </c>
      <c r="B1736" s="149" t="s">
        <v>2074</v>
      </c>
      <c r="C1736" s="150" t="s">
        <v>9591</v>
      </c>
      <c r="D1736" s="149" t="s">
        <v>5368</v>
      </c>
      <c r="E1736" s="149" t="s">
        <v>5368</v>
      </c>
      <c r="F1736" s="149" t="s">
        <v>6562</v>
      </c>
      <c r="G1736" s="149" t="s">
        <v>8013</v>
      </c>
      <c r="H1736" s="150" t="s">
        <v>5011</v>
      </c>
      <c r="I1736" s="158" t="s">
        <v>3508</v>
      </c>
    </row>
    <row r="1737" spans="1:9" ht="27.95" customHeight="1" x14ac:dyDescent="0.25">
      <c r="A1737" s="130">
        <f t="shared" si="27"/>
        <v>1734</v>
      </c>
      <c r="B1737" s="131" t="s">
        <v>2075</v>
      </c>
      <c r="C1737" s="132" t="s">
        <v>9592</v>
      </c>
      <c r="D1737" s="131" t="s">
        <v>5106</v>
      </c>
      <c r="E1737" s="131" t="s">
        <v>5256</v>
      </c>
      <c r="F1737" s="131" t="s">
        <v>6563</v>
      </c>
      <c r="G1737" s="131" t="s">
        <v>8014</v>
      </c>
      <c r="H1737" s="132" t="s">
        <v>5012</v>
      </c>
      <c r="I1737" s="159" t="s">
        <v>3509</v>
      </c>
    </row>
    <row r="1738" spans="1:9" ht="27.95" customHeight="1" x14ac:dyDescent="0.25">
      <c r="A1738" s="142">
        <f t="shared" si="27"/>
        <v>1735</v>
      </c>
      <c r="B1738" s="143" t="s">
        <v>2076</v>
      </c>
      <c r="C1738" s="144" t="s">
        <v>9593</v>
      </c>
      <c r="D1738" s="143" t="s">
        <v>5074</v>
      </c>
      <c r="E1738" s="143" t="s">
        <v>5522</v>
      </c>
      <c r="F1738" s="143" t="s">
        <v>6564</v>
      </c>
      <c r="G1738" s="143" t="s">
        <v>8015</v>
      </c>
      <c r="H1738" s="144" t="s">
        <v>5013</v>
      </c>
      <c r="I1738" s="160" t="s">
        <v>3510</v>
      </c>
    </row>
    <row r="1739" spans="1:9" ht="27.95" customHeight="1" x14ac:dyDescent="0.25">
      <c r="A1739" s="139">
        <f t="shared" si="27"/>
        <v>1736</v>
      </c>
      <c r="B1739" s="140" t="s">
        <v>2077</v>
      </c>
      <c r="C1739" s="151" t="s">
        <v>9594</v>
      </c>
      <c r="D1739" s="140" t="s">
        <v>5071</v>
      </c>
      <c r="E1739" s="140" t="s">
        <v>5272</v>
      </c>
      <c r="F1739" s="140" t="s">
        <v>5272</v>
      </c>
      <c r="G1739" s="140" t="s">
        <v>8016</v>
      </c>
      <c r="H1739" s="151" t="s">
        <v>5014</v>
      </c>
      <c r="I1739" s="161" t="s">
        <v>3511</v>
      </c>
    </row>
    <row r="1740" spans="1:9" ht="27.95" customHeight="1" x14ac:dyDescent="0.25">
      <c r="A1740" s="145">
        <f t="shared" si="27"/>
        <v>1737</v>
      </c>
      <c r="B1740" s="146" t="s">
        <v>2078</v>
      </c>
      <c r="C1740" s="147" t="s">
        <v>9595</v>
      </c>
      <c r="D1740" s="146" t="s">
        <v>5137</v>
      </c>
      <c r="E1740" s="146" t="s">
        <v>5646</v>
      </c>
      <c r="F1740" s="146" t="s">
        <v>5646</v>
      </c>
      <c r="G1740" s="146" t="s">
        <v>8017</v>
      </c>
      <c r="H1740" s="147" t="s">
        <v>5015</v>
      </c>
      <c r="I1740" s="157" t="s">
        <v>3512</v>
      </c>
    </row>
    <row r="1741" spans="1:9" ht="27.95" customHeight="1" x14ac:dyDescent="0.25">
      <c r="A1741" s="148">
        <f t="shared" si="27"/>
        <v>1738</v>
      </c>
      <c r="B1741" s="149" t="s">
        <v>2079</v>
      </c>
      <c r="C1741" s="150" t="s">
        <v>9596</v>
      </c>
      <c r="D1741" s="149" t="s">
        <v>5153</v>
      </c>
      <c r="E1741" s="149" t="s">
        <v>5153</v>
      </c>
      <c r="F1741" s="149" t="s">
        <v>5153</v>
      </c>
      <c r="G1741" s="149" t="s">
        <v>8018</v>
      </c>
      <c r="H1741" s="150"/>
      <c r="I1741" s="158"/>
    </row>
    <row r="1742" spans="1:9" ht="27.95" customHeight="1" x14ac:dyDescent="0.25">
      <c r="A1742" s="130">
        <f t="shared" si="27"/>
        <v>1739</v>
      </c>
      <c r="B1742" s="131" t="s">
        <v>2080</v>
      </c>
      <c r="C1742" s="132" t="s">
        <v>9597</v>
      </c>
      <c r="D1742" s="131" t="s">
        <v>5063</v>
      </c>
      <c r="E1742" s="131" t="s">
        <v>5686</v>
      </c>
      <c r="F1742" s="131" t="s">
        <v>5686</v>
      </c>
      <c r="G1742" s="131" t="s">
        <v>8019</v>
      </c>
      <c r="H1742" s="132" t="s">
        <v>5016</v>
      </c>
      <c r="I1742" s="159" t="s">
        <v>3513</v>
      </c>
    </row>
    <row r="1743" spans="1:9" ht="27.95" customHeight="1" x14ac:dyDescent="0.25">
      <c r="A1743" s="142">
        <f t="shared" si="27"/>
        <v>1740</v>
      </c>
      <c r="B1743" s="143" t="s">
        <v>2081</v>
      </c>
      <c r="C1743" s="144" t="s">
        <v>9598</v>
      </c>
      <c r="D1743" s="143" t="s">
        <v>5060</v>
      </c>
      <c r="E1743" s="143" t="s">
        <v>5486</v>
      </c>
      <c r="F1743" s="143" t="s">
        <v>5486</v>
      </c>
      <c r="G1743" s="143" t="s">
        <v>8020</v>
      </c>
      <c r="H1743" s="144" t="s">
        <v>5017</v>
      </c>
      <c r="I1743" s="160" t="s">
        <v>3514</v>
      </c>
    </row>
    <row r="1744" spans="1:9" ht="27.95" customHeight="1" x14ac:dyDescent="0.25">
      <c r="A1744" s="139">
        <f t="shared" si="27"/>
        <v>1741</v>
      </c>
      <c r="B1744" s="140" t="s">
        <v>2082</v>
      </c>
      <c r="C1744" s="151" t="s">
        <v>9598</v>
      </c>
      <c r="D1744" s="140" t="s">
        <v>5060</v>
      </c>
      <c r="E1744" s="140" t="s">
        <v>5486</v>
      </c>
      <c r="F1744" s="140" t="s">
        <v>5486</v>
      </c>
      <c r="G1744" s="140" t="s">
        <v>8020</v>
      </c>
      <c r="H1744" s="151" t="s">
        <v>5018</v>
      </c>
      <c r="I1744" s="161" t="s">
        <v>3515</v>
      </c>
    </row>
    <row r="1745" spans="1:9" ht="27.95" customHeight="1" x14ac:dyDescent="0.25">
      <c r="A1745" s="145">
        <f t="shared" si="27"/>
        <v>1742</v>
      </c>
      <c r="B1745" s="146" t="s">
        <v>2083</v>
      </c>
      <c r="C1745" s="147" t="s">
        <v>9599</v>
      </c>
      <c r="D1745" s="146" t="s">
        <v>5077</v>
      </c>
      <c r="E1745" s="146" t="s">
        <v>5077</v>
      </c>
      <c r="F1745" s="146" t="s">
        <v>5077</v>
      </c>
      <c r="G1745" s="146" t="s">
        <v>8021</v>
      </c>
      <c r="H1745" s="147" t="s">
        <v>5019</v>
      </c>
      <c r="I1745" s="157" t="s">
        <v>3516</v>
      </c>
    </row>
    <row r="1746" spans="1:9" ht="27.95" customHeight="1" x14ac:dyDescent="0.25">
      <c r="A1746" s="148">
        <f t="shared" si="27"/>
        <v>1743</v>
      </c>
      <c r="B1746" s="149" t="s">
        <v>2084</v>
      </c>
      <c r="C1746" s="150" t="s">
        <v>9600</v>
      </c>
      <c r="D1746" s="149" t="s">
        <v>5122</v>
      </c>
      <c r="E1746" s="149" t="s">
        <v>6565</v>
      </c>
      <c r="F1746" s="149" t="s">
        <v>6565</v>
      </c>
      <c r="G1746" s="149" t="s">
        <v>8022</v>
      </c>
      <c r="H1746" s="150" t="s">
        <v>5020</v>
      </c>
      <c r="I1746" s="158" t="s">
        <v>3517</v>
      </c>
    </row>
    <row r="1747" spans="1:9" ht="27.95" customHeight="1" x14ac:dyDescent="0.25">
      <c r="A1747" s="130">
        <f t="shared" si="27"/>
        <v>1744</v>
      </c>
      <c r="B1747" s="131" t="s">
        <v>2085</v>
      </c>
      <c r="C1747" s="132" t="s">
        <v>9601</v>
      </c>
      <c r="D1747" s="131" t="s">
        <v>5071</v>
      </c>
      <c r="E1747" s="131" t="s">
        <v>5174</v>
      </c>
      <c r="F1747" s="131" t="s">
        <v>6566</v>
      </c>
      <c r="G1747" s="131" t="s">
        <v>8023</v>
      </c>
      <c r="H1747" s="132" t="s">
        <v>5021</v>
      </c>
      <c r="I1747" s="159" t="s">
        <v>3518</v>
      </c>
    </row>
    <row r="1748" spans="1:9" ht="27.95" customHeight="1" x14ac:dyDescent="0.25">
      <c r="A1748" s="142">
        <f t="shared" si="27"/>
        <v>1745</v>
      </c>
      <c r="B1748" s="143" t="s">
        <v>2086</v>
      </c>
      <c r="C1748" s="144" t="s">
        <v>9602</v>
      </c>
      <c r="D1748" s="143" t="s">
        <v>5063</v>
      </c>
      <c r="E1748" s="143" t="s">
        <v>5342</v>
      </c>
      <c r="F1748" s="143" t="s">
        <v>5342</v>
      </c>
      <c r="G1748" s="143" t="s">
        <v>8024</v>
      </c>
      <c r="H1748" s="144" t="s">
        <v>5022</v>
      </c>
      <c r="I1748" s="160" t="s">
        <v>3519</v>
      </c>
    </row>
    <row r="1749" spans="1:9" ht="27.95" customHeight="1" x14ac:dyDescent="0.25">
      <c r="A1749" s="139">
        <f t="shared" si="27"/>
        <v>1746</v>
      </c>
      <c r="B1749" s="140" t="s">
        <v>2087</v>
      </c>
      <c r="C1749" s="151" t="s">
        <v>9602</v>
      </c>
      <c r="D1749" s="140" t="s">
        <v>5063</v>
      </c>
      <c r="E1749" s="140" t="s">
        <v>5342</v>
      </c>
      <c r="F1749" s="140" t="s">
        <v>5342</v>
      </c>
      <c r="G1749" s="140" t="s">
        <v>8024</v>
      </c>
      <c r="H1749" s="151" t="s">
        <v>5023</v>
      </c>
      <c r="I1749" s="161" t="s">
        <v>3520</v>
      </c>
    </row>
    <row r="1750" spans="1:9" ht="27.95" customHeight="1" x14ac:dyDescent="0.25">
      <c r="A1750" s="145">
        <f t="shared" si="27"/>
        <v>1747</v>
      </c>
      <c r="B1750" s="146" t="s">
        <v>2088</v>
      </c>
      <c r="C1750" s="147" t="s">
        <v>9603</v>
      </c>
      <c r="D1750" s="146" t="s">
        <v>5140</v>
      </c>
      <c r="E1750" s="146" t="s">
        <v>5146</v>
      </c>
      <c r="F1750" s="146" t="s">
        <v>5146</v>
      </c>
      <c r="G1750" s="146" t="s">
        <v>8025</v>
      </c>
      <c r="H1750" s="147" t="s">
        <v>5024</v>
      </c>
      <c r="I1750" s="157" t="s">
        <v>3521</v>
      </c>
    </row>
    <row r="1751" spans="1:9" ht="27.95" customHeight="1" x14ac:dyDescent="0.25">
      <c r="A1751" s="148">
        <f t="shared" si="27"/>
        <v>1748</v>
      </c>
      <c r="B1751" s="149" t="s">
        <v>2089</v>
      </c>
      <c r="C1751" s="150" t="s">
        <v>9604</v>
      </c>
      <c r="D1751" s="149" t="s">
        <v>5109</v>
      </c>
      <c r="E1751" s="149" t="s">
        <v>5592</v>
      </c>
      <c r="F1751" s="149" t="s">
        <v>5592</v>
      </c>
      <c r="G1751" s="149" t="s">
        <v>8026</v>
      </c>
      <c r="H1751" s="150" t="s">
        <v>5025</v>
      </c>
      <c r="I1751" s="158" t="s">
        <v>3522</v>
      </c>
    </row>
    <row r="1752" spans="1:9" ht="27.95" customHeight="1" x14ac:dyDescent="0.25">
      <c r="A1752" s="130">
        <f t="shared" si="27"/>
        <v>1749</v>
      </c>
      <c r="B1752" s="131" t="s">
        <v>2090</v>
      </c>
      <c r="C1752" s="132" t="s">
        <v>9605</v>
      </c>
      <c r="D1752" s="131" t="s">
        <v>5077</v>
      </c>
      <c r="E1752" s="131" t="s">
        <v>5156</v>
      </c>
      <c r="F1752" s="131" t="s">
        <v>6567</v>
      </c>
      <c r="G1752" s="131" t="s">
        <v>8027</v>
      </c>
      <c r="H1752" s="132" t="s">
        <v>5026</v>
      </c>
      <c r="I1752" s="159" t="s">
        <v>3523</v>
      </c>
    </row>
    <row r="1753" spans="1:9" ht="27.95" customHeight="1" x14ac:dyDescent="0.25">
      <c r="A1753" s="142">
        <f t="shared" si="27"/>
        <v>1750</v>
      </c>
      <c r="B1753" s="143" t="s">
        <v>2091</v>
      </c>
      <c r="C1753" s="144" t="s">
        <v>9606</v>
      </c>
      <c r="D1753" s="143" t="s">
        <v>5172</v>
      </c>
      <c r="E1753" s="143" t="s">
        <v>5432</v>
      </c>
      <c r="F1753" s="143" t="s">
        <v>5432</v>
      </c>
      <c r="G1753" s="143" t="s">
        <v>8028</v>
      </c>
      <c r="H1753" s="144" t="s">
        <v>5027</v>
      </c>
      <c r="I1753" s="160" t="s">
        <v>3524</v>
      </c>
    </row>
    <row r="1754" spans="1:9" ht="27.95" customHeight="1" x14ac:dyDescent="0.25">
      <c r="A1754" s="139">
        <f t="shared" si="27"/>
        <v>1751</v>
      </c>
      <c r="B1754" s="140" t="s">
        <v>2092</v>
      </c>
      <c r="C1754" s="151" t="s">
        <v>9607</v>
      </c>
      <c r="D1754" s="140" t="s">
        <v>5172</v>
      </c>
      <c r="E1754" s="140" t="s">
        <v>5387</v>
      </c>
      <c r="F1754" s="140" t="s">
        <v>6568</v>
      </c>
      <c r="G1754" s="140" t="s">
        <v>8029</v>
      </c>
      <c r="H1754" s="151" t="s">
        <v>5028</v>
      </c>
      <c r="I1754" s="161" t="s">
        <v>3525</v>
      </c>
    </row>
    <row r="1755" spans="1:9" ht="27.95" customHeight="1" x14ac:dyDescent="0.25">
      <c r="A1755" s="145">
        <f t="shared" si="27"/>
        <v>1752</v>
      </c>
      <c r="B1755" s="146" t="s">
        <v>2093</v>
      </c>
      <c r="C1755" s="147" t="s">
        <v>9608</v>
      </c>
      <c r="D1755" s="146" t="s">
        <v>5109</v>
      </c>
      <c r="E1755" s="146" t="s">
        <v>5109</v>
      </c>
      <c r="F1755" s="146" t="s">
        <v>6569</v>
      </c>
      <c r="G1755" s="146" t="s">
        <v>8030</v>
      </c>
      <c r="H1755" s="147" t="s">
        <v>5029</v>
      </c>
      <c r="I1755" s="157" t="s">
        <v>3526</v>
      </c>
    </row>
    <row r="1756" spans="1:9" ht="27.95" customHeight="1" x14ac:dyDescent="0.25">
      <c r="A1756" s="148">
        <f t="shared" si="27"/>
        <v>1753</v>
      </c>
      <c r="B1756" s="149" t="s">
        <v>2094</v>
      </c>
      <c r="C1756" s="150" t="s">
        <v>9609</v>
      </c>
      <c r="D1756" s="149" t="s">
        <v>5172</v>
      </c>
      <c r="E1756" s="149" t="s">
        <v>5251</v>
      </c>
      <c r="F1756" s="149" t="s">
        <v>5251</v>
      </c>
      <c r="G1756" s="149" t="s">
        <v>8031</v>
      </c>
      <c r="H1756" s="150" t="s">
        <v>5030</v>
      </c>
      <c r="I1756" s="158" t="s">
        <v>3527</v>
      </c>
    </row>
    <row r="1757" spans="1:9" ht="27.95" customHeight="1" x14ac:dyDescent="0.25">
      <c r="A1757" s="130">
        <f t="shared" si="27"/>
        <v>1754</v>
      </c>
      <c r="B1757" s="131" t="s">
        <v>2095</v>
      </c>
      <c r="C1757" s="132" t="s">
        <v>9610</v>
      </c>
      <c r="D1757" s="131" t="s">
        <v>5172</v>
      </c>
      <c r="E1757" s="131" t="s">
        <v>6164</v>
      </c>
      <c r="F1757" s="131" t="s">
        <v>6164</v>
      </c>
      <c r="G1757" s="131" t="s">
        <v>8032</v>
      </c>
      <c r="H1757" s="132" t="s">
        <v>5031</v>
      </c>
      <c r="I1757" s="159" t="s">
        <v>3528</v>
      </c>
    </row>
    <row r="1758" spans="1:9" ht="27.95" customHeight="1" x14ac:dyDescent="0.25">
      <c r="A1758" s="142">
        <f t="shared" si="27"/>
        <v>1755</v>
      </c>
      <c r="B1758" s="143" t="s">
        <v>2096</v>
      </c>
      <c r="C1758" s="144" t="s">
        <v>9611</v>
      </c>
      <c r="D1758" s="143" t="s">
        <v>5077</v>
      </c>
      <c r="E1758" s="143" t="s">
        <v>5258</v>
      </c>
      <c r="F1758" s="143" t="s">
        <v>6570</v>
      </c>
      <c r="G1758" s="143" t="s">
        <v>8033</v>
      </c>
      <c r="H1758" s="144"/>
      <c r="I1758" s="160"/>
    </row>
    <row r="1759" spans="1:9" ht="27.95" customHeight="1" x14ac:dyDescent="0.25">
      <c r="A1759" s="139">
        <f t="shared" si="27"/>
        <v>1756</v>
      </c>
      <c r="B1759" s="140" t="s">
        <v>2097</v>
      </c>
      <c r="C1759" s="151" t="s">
        <v>9612</v>
      </c>
      <c r="D1759" s="140" t="s">
        <v>5106</v>
      </c>
      <c r="E1759" s="140" t="s">
        <v>5449</v>
      </c>
      <c r="F1759" s="140" t="s">
        <v>6571</v>
      </c>
      <c r="G1759" s="140" t="s">
        <v>8034</v>
      </c>
      <c r="H1759" s="151" t="s">
        <v>5032</v>
      </c>
      <c r="I1759" s="161" t="s">
        <v>3529</v>
      </c>
    </row>
    <row r="1760" spans="1:9" ht="27.95" customHeight="1" x14ac:dyDescent="0.25">
      <c r="A1760" s="145">
        <f t="shared" si="27"/>
        <v>1757</v>
      </c>
      <c r="B1760" s="146" t="s">
        <v>2098</v>
      </c>
      <c r="C1760" s="147" t="s">
        <v>9613</v>
      </c>
      <c r="D1760" s="146" t="s">
        <v>5172</v>
      </c>
      <c r="E1760" s="146" t="s">
        <v>5173</v>
      </c>
      <c r="F1760" s="146" t="s">
        <v>5173</v>
      </c>
      <c r="G1760" s="146" t="s">
        <v>8035</v>
      </c>
      <c r="H1760" s="147" t="s">
        <v>5033</v>
      </c>
      <c r="I1760" s="157" t="s">
        <v>3530</v>
      </c>
    </row>
    <row r="1761" spans="1:9" ht="27.95" customHeight="1" x14ac:dyDescent="0.25">
      <c r="A1761" s="148">
        <f t="shared" si="27"/>
        <v>1758</v>
      </c>
      <c r="B1761" s="149" t="s">
        <v>2099</v>
      </c>
      <c r="C1761" s="150" t="s">
        <v>9614</v>
      </c>
      <c r="D1761" s="149" t="s">
        <v>5106</v>
      </c>
      <c r="E1761" s="149" t="s">
        <v>5185</v>
      </c>
      <c r="F1761" s="149" t="s">
        <v>5185</v>
      </c>
      <c r="G1761" s="149" t="s">
        <v>8036</v>
      </c>
      <c r="H1761" s="150" t="s">
        <v>5034</v>
      </c>
      <c r="I1761" s="158" t="s">
        <v>3531</v>
      </c>
    </row>
    <row r="1762" spans="1:9" ht="27.95" customHeight="1" x14ac:dyDescent="0.25">
      <c r="A1762" s="130">
        <f t="shared" si="27"/>
        <v>1759</v>
      </c>
      <c r="B1762" s="131" t="s">
        <v>2100</v>
      </c>
      <c r="C1762" s="132" t="s">
        <v>9615</v>
      </c>
      <c r="D1762" s="131" t="s">
        <v>5082</v>
      </c>
      <c r="E1762" s="131" t="s">
        <v>5535</v>
      </c>
      <c r="F1762" s="131" t="s">
        <v>5535</v>
      </c>
      <c r="G1762" s="131" t="s">
        <v>8037</v>
      </c>
      <c r="H1762" s="132" t="s">
        <v>5035</v>
      </c>
      <c r="I1762" s="159" t="s">
        <v>3532</v>
      </c>
    </row>
    <row r="1763" spans="1:9" ht="27.95" customHeight="1" x14ac:dyDescent="0.25">
      <c r="A1763" s="142">
        <f t="shared" si="27"/>
        <v>1760</v>
      </c>
      <c r="B1763" s="143" t="s">
        <v>2101</v>
      </c>
      <c r="C1763" s="144" t="s">
        <v>9616</v>
      </c>
      <c r="D1763" s="143" t="s">
        <v>5153</v>
      </c>
      <c r="E1763" s="143" t="s">
        <v>5248</v>
      </c>
      <c r="F1763" s="143" t="s">
        <v>5248</v>
      </c>
      <c r="G1763" s="143" t="s">
        <v>8038</v>
      </c>
      <c r="H1763" s="144" t="s">
        <v>5036</v>
      </c>
      <c r="I1763" s="160" t="s">
        <v>3533</v>
      </c>
    </row>
    <row r="1764" spans="1:9" ht="27.95" customHeight="1" x14ac:dyDescent="0.25">
      <c r="A1764" s="139">
        <f t="shared" si="27"/>
        <v>1761</v>
      </c>
      <c r="B1764" s="140" t="s">
        <v>2102</v>
      </c>
      <c r="C1764" s="151" t="s">
        <v>9617</v>
      </c>
      <c r="D1764" s="140" t="s">
        <v>5063</v>
      </c>
      <c r="E1764" s="140" t="s">
        <v>5085</v>
      </c>
      <c r="F1764" s="140" t="s">
        <v>5085</v>
      </c>
      <c r="G1764" s="140" t="s">
        <v>8039</v>
      </c>
      <c r="H1764" s="151" t="s">
        <v>5037</v>
      </c>
      <c r="I1764" s="161" t="s">
        <v>3534</v>
      </c>
    </row>
    <row r="1765" spans="1:9" ht="27.95" customHeight="1" x14ac:dyDescent="0.25">
      <c r="A1765" s="145">
        <f t="shared" si="27"/>
        <v>1762</v>
      </c>
      <c r="B1765" s="146" t="s">
        <v>2103</v>
      </c>
      <c r="C1765" s="147" t="s">
        <v>9618</v>
      </c>
      <c r="D1765" s="146" t="s">
        <v>5074</v>
      </c>
      <c r="E1765" s="146" t="s">
        <v>5242</v>
      </c>
      <c r="F1765" s="146" t="s">
        <v>6572</v>
      </c>
      <c r="G1765" s="146" t="s">
        <v>8040</v>
      </c>
      <c r="H1765" s="147" t="s">
        <v>5038</v>
      </c>
      <c r="I1765" s="157" t="s">
        <v>3535</v>
      </c>
    </row>
    <row r="1766" spans="1:9" ht="27.95" customHeight="1" x14ac:dyDescent="0.25">
      <c r="A1766" s="148">
        <f t="shared" si="27"/>
        <v>1763</v>
      </c>
      <c r="B1766" s="149" t="s">
        <v>2104</v>
      </c>
      <c r="C1766" s="150" t="s">
        <v>9619</v>
      </c>
      <c r="D1766" s="149" t="s">
        <v>5153</v>
      </c>
      <c r="E1766" s="149" t="s">
        <v>5245</v>
      </c>
      <c r="F1766" s="149" t="s">
        <v>5245</v>
      </c>
      <c r="G1766" s="149" t="s">
        <v>8041</v>
      </c>
      <c r="H1766" s="150" t="s">
        <v>5039</v>
      </c>
      <c r="I1766" s="158" t="s">
        <v>3536</v>
      </c>
    </row>
    <row r="1767" spans="1:9" ht="27.95" customHeight="1" x14ac:dyDescent="0.25">
      <c r="A1767" s="130">
        <f t="shared" si="27"/>
        <v>1764</v>
      </c>
      <c r="B1767" s="131" t="s">
        <v>2105</v>
      </c>
      <c r="C1767" s="132" t="s">
        <v>9619</v>
      </c>
      <c r="D1767" s="131" t="s">
        <v>5153</v>
      </c>
      <c r="E1767" s="131" t="s">
        <v>5245</v>
      </c>
      <c r="F1767" s="131" t="s">
        <v>5245</v>
      </c>
      <c r="G1767" s="131" t="s">
        <v>8041</v>
      </c>
      <c r="H1767" s="132" t="s">
        <v>5040</v>
      </c>
      <c r="I1767" s="159" t="s">
        <v>3537</v>
      </c>
    </row>
    <row r="1768" spans="1:9" ht="27.95" customHeight="1" x14ac:dyDescent="0.25">
      <c r="A1768" s="142">
        <f t="shared" si="27"/>
        <v>1765</v>
      </c>
      <c r="B1768" s="143" t="s">
        <v>2106</v>
      </c>
      <c r="C1768" s="144" t="s">
        <v>9620</v>
      </c>
      <c r="D1768" s="143" t="s">
        <v>5133</v>
      </c>
      <c r="E1768" s="143" t="s">
        <v>5133</v>
      </c>
      <c r="F1768" s="143" t="s">
        <v>5133</v>
      </c>
      <c r="G1768" s="143" t="s">
        <v>8042</v>
      </c>
      <c r="H1768" s="144" t="s">
        <v>5041</v>
      </c>
      <c r="I1768" s="160" t="s">
        <v>3538</v>
      </c>
    </row>
    <row r="1769" spans="1:9" ht="27.95" customHeight="1" x14ac:dyDescent="0.25">
      <c r="A1769" s="139">
        <f t="shared" si="27"/>
        <v>1766</v>
      </c>
      <c r="B1769" s="140" t="s">
        <v>2107</v>
      </c>
      <c r="C1769" s="151" t="s">
        <v>9621</v>
      </c>
      <c r="D1769" s="140" t="s">
        <v>5598</v>
      </c>
      <c r="E1769" s="140" t="s">
        <v>5700</v>
      </c>
      <c r="F1769" s="140" t="s">
        <v>6573</v>
      </c>
      <c r="G1769" s="140" t="s">
        <v>8043</v>
      </c>
      <c r="H1769" s="151" t="s">
        <v>5042</v>
      </c>
      <c r="I1769" s="161" t="s">
        <v>3539</v>
      </c>
    </row>
    <row r="1770" spans="1:9" ht="27.95" customHeight="1" x14ac:dyDescent="0.25">
      <c r="A1770" s="145">
        <f t="shared" si="27"/>
        <v>1767</v>
      </c>
      <c r="B1770" s="146" t="s">
        <v>2108</v>
      </c>
      <c r="C1770" s="147" t="s">
        <v>9622</v>
      </c>
      <c r="D1770" s="146" t="s">
        <v>5153</v>
      </c>
      <c r="E1770" s="146" t="s">
        <v>5574</v>
      </c>
      <c r="F1770" s="146" t="s">
        <v>6574</v>
      </c>
      <c r="G1770" s="146" t="s">
        <v>8044</v>
      </c>
      <c r="H1770" s="147" t="s">
        <v>5043</v>
      </c>
      <c r="I1770" s="157" t="s">
        <v>3540</v>
      </c>
    </row>
    <row r="1771" spans="1:9" ht="27.95" customHeight="1" x14ac:dyDescent="0.25">
      <c r="A1771" s="148">
        <f t="shared" si="27"/>
        <v>1768</v>
      </c>
      <c r="B1771" s="149" t="s">
        <v>2109</v>
      </c>
      <c r="C1771" s="150" t="s">
        <v>9623</v>
      </c>
      <c r="D1771" s="149" t="s">
        <v>5598</v>
      </c>
      <c r="E1771" s="149" t="s">
        <v>5711</v>
      </c>
      <c r="F1771" s="149" t="s">
        <v>5711</v>
      </c>
      <c r="G1771" s="149" t="s">
        <v>8045</v>
      </c>
      <c r="H1771" s="150" t="s">
        <v>5044</v>
      </c>
      <c r="I1771" s="158" t="s">
        <v>3541</v>
      </c>
    </row>
    <row r="1772" spans="1:9" ht="27.95" customHeight="1" x14ac:dyDescent="0.25">
      <c r="A1772" s="130">
        <f t="shared" si="27"/>
        <v>1769</v>
      </c>
      <c r="B1772" s="131" t="s">
        <v>2110</v>
      </c>
      <c r="C1772" s="132" t="s">
        <v>9624</v>
      </c>
      <c r="D1772" s="131" t="s">
        <v>5133</v>
      </c>
      <c r="E1772" s="131" t="s">
        <v>6385</v>
      </c>
      <c r="F1772" s="131" t="s">
        <v>6385</v>
      </c>
      <c r="G1772" s="131" t="s">
        <v>8046</v>
      </c>
      <c r="H1772" s="132" t="s">
        <v>5045</v>
      </c>
      <c r="I1772" s="159" t="s">
        <v>3542</v>
      </c>
    </row>
    <row r="1773" spans="1:9" ht="27.95" customHeight="1" thickBot="1" x14ac:dyDescent="0.3">
      <c r="A1773" s="152">
        <f t="shared" si="27"/>
        <v>1770</v>
      </c>
      <c r="B1773" s="153" t="s">
        <v>2111</v>
      </c>
      <c r="C1773" s="144" t="s">
        <v>9625</v>
      </c>
      <c r="D1773" s="153" t="s">
        <v>5082</v>
      </c>
      <c r="E1773" s="153" t="s">
        <v>5087</v>
      </c>
      <c r="F1773" s="153" t="s">
        <v>5087</v>
      </c>
      <c r="G1773" s="153" t="s">
        <v>8047</v>
      </c>
      <c r="H1773" s="144" t="s">
        <v>5046</v>
      </c>
      <c r="I1773" s="167" t="s">
        <v>3543</v>
      </c>
    </row>
    <row r="1774" spans="1:9" ht="27.95" customHeight="1" x14ac:dyDescent="0.25">
      <c r="A1774" s="154">
        <f t="shared" si="27"/>
        <v>1771</v>
      </c>
      <c r="B1774" s="155" t="s">
        <v>2112</v>
      </c>
      <c r="C1774" s="151" t="s">
        <v>9626</v>
      </c>
      <c r="D1774" s="155" t="s">
        <v>5088</v>
      </c>
      <c r="E1774" s="155" t="s">
        <v>5101</v>
      </c>
      <c r="F1774" s="155" t="s">
        <v>6575</v>
      </c>
      <c r="G1774" s="155" t="s">
        <v>8048</v>
      </c>
      <c r="H1774" s="151" t="s">
        <v>5047</v>
      </c>
      <c r="I1774" s="156" t="s">
        <v>3544</v>
      </c>
    </row>
    <row r="1775" spans="1:9" ht="27.95" customHeight="1" x14ac:dyDescent="0.25">
      <c r="A1775" s="145">
        <f t="shared" si="27"/>
        <v>1772</v>
      </c>
      <c r="B1775" s="146" t="s">
        <v>2113</v>
      </c>
      <c r="C1775" s="147" t="s">
        <v>9627</v>
      </c>
      <c r="D1775" s="146" t="s">
        <v>5106</v>
      </c>
      <c r="E1775" s="146" t="s">
        <v>5586</v>
      </c>
      <c r="F1775" s="146" t="s">
        <v>5586</v>
      </c>
      <c r="G1775" s="146" t="s">
        <v>8049</v>
      </c>
      <c r="H1775" s="147" t="s">
        <v>5048</v>
      </c>
      <c r="I1775" s="157" t="s">
        <v>3545</v>
      </c>
    </row>
    <row r="1776" spans="1:9" ht="27.95" customHeight="1" x14ac:dyDescent="0.25">
      <c r="A1776" s="148">
        <f t="shared" si="27"/>
        <v>1773</v>
      </c>
      <c r="B1776" s="149" t="s">
        <v>2114</v>
      </c>
      <c r="C1776" s="150" t="s">
        <v>9628</v>
      </c>
      <c r="D1776" s="149" t="s">
        <v>5112</v>
      </c>
      <c r="E1776" s="149" t="s">
        <v>5112</v>
      </c>
      <c r="F1776" s="149" t="s">
        <v>5112</v>
      </c>
      <c r="G1776" s="149" t="s">
        <v>8050</v>
      </c>
      <c r="H1776" s="150" t="s">
        <v>5049</v>
      </c>
      <c r="I1776" s="158" t="s">
        <v>3546</v>
      </c>
    </row>
    <row r="1777" spans="1:9" ht="27.95" customHeight="1" x14ac:dyDescent="0.25">
      <c r="A1777" s="130">
        <f t="shared" si="27"/>
        <v>1774</v>
      </c>
      <c r="B1777" s="131" t="s">
        <v>2115</v>
      </c>
      <c r="C1777" s="132" t="s">
        <v>9628</v>
      </c>
      <c r="D1777" s="131" t="s">
        <v>5112</v>
      </c>
      <c r="E1777" s="131" t="s">
        <v>5112</v>
      </c>
      <c r="F1777" s="131" t="s">
        <v>5112</v>
      </c>
      <c r="G1777" s="131" t="s">
        <v>8050</v>
      </c>
      <c r="H1777" s="132" t="s">
        <v>5050</v>
      </c>
      <c r="I1777" s="159" t="s">
        <v>3547</v>
      </c>
    </row>
    <row r="1778" spans="1:9" ht="27.95" customHeight="1" x14ac:dyDescent="0.25">
      <c r="A1778" s="142">
        <f t="shared" si="27"/>
        <v>1775</v>
      </c>
      <c r="B1778" s="143" t="s">
        <v>2116</v>
      </c>
      <c r="C1778" s="144" t="s">
        <v>9629</v>
      </c>
      <c r="D1778" s="143" t="s">
        <v>5140</v>
      </c>
      <c r="E1778" s="143" t="s">
        <v>5122</v>
      </c>
      <c r="F1778" s="143" t="s">
        <v>6576</v>
      </c>
      <c r="G1778" s="143" t="s">
        <v>8051</v>
      </c>
      <c r="H1778" s="144" t="s">
        <v>5051</v>
      </c>
      <c r="I1778" s="160" t="s">
        <v>3548</v>
      </c>
    </row>
    <row r="1779" spans="1:9" ht="27.95" customHeight="1" x14ac:dyDescent="0.25">
      <c r="A1779" s="139">
        <f t="shared" si="27"/>
        <v>1776</v>
      </c>
      <c r="B1779" s="140" t="s">
        <v>2117</v>
      </c>
      <c r="C1779" s="151" t="s">
        <v>9629</v>
      </c>
      <c r="D1779" s="140" t="s">
        <v>5140</v>
      </c>
      <c r="E1779" s="140" t="s">
        <v>5122</v>
      </c>
      <c r="F1779" s="140" t="s">
        <v>6576</v>
      </c>
      <c r="G1779" s="140" t="s">
        <v>8051</v>
      </c>
      <c r="H1779" s="151" t="s">
        <v>5052</v>
      </c>
      <c r="I1779" s="161" t="s">
        <v>3549</v>
      </c>
    </row>
    <row r="1780" spans="1:9" ht="27.95" customHeight="1" x14ac:dyDescent="0.25">
      <c r="A1780" s="145">
        <f t="shared" si="27"/>
        <v>1777</v>
      </c>
      <c r="B1780" s="146" t="s">
        <v>2118</v>
      </c>
      <c r="C1780" s="147" t="s">
        <v>9630</v>
      </c>
      <c r="D1780" s="146" t="s">
        <v>5071</v>
      </c>
      <c r="E1780" s="146" t="s">
        <v>5425</v>
      </c>
      <c r="F1780" s="146" t="s">
        <v>5425</v>
      </c>
      <c r="G1780" s="146" t="s">
        <v>8052</v>
      </c>
      <c r="H1780" s="147" t="s">
        <v>5053</v>
      </c>
      <c r="I1780" s="157" t="s">
        <v>3550</v>
      </c>
    </row>
    <row r="1781" spans="1:9" ht="27.95" customHeight="1" x14ac:dyDescent="0.25">
      <c r="A1781" s="148">
        <f t="shared" si="27"/>
        <v>1778</v>
      </c>
      <c r="B1781" s="149" t="s">
        <v>2119</v>
      </c>
      <c r="C1781" s="150" t="s">
        <v>9631</v>
      </c>
      <c r="D1781" s="149" t="s">
        <v>5200</v>
      </c>
      <c r="E1781" s="149" t="s">
        <v>5277</v>
      </c>
      <c r="F1781" s="149" t="s">
        <v>6577</v>
      </c>
      <c r="G1781" s="149" t="s">
        <v>8053</v>
      </c>
      <c r="H1781" s="150" t="s">
        <v>5054</v>
      </c>
      <c r="I1781" s="158" t="s">
        <v>3551</v>
      </c>
    </row>
    <row r="1782" spans="1:9" ht="27.95" customHeight="1" x14ac:dyDescent="0.25">
      <c r="A1782" s="130">
        <f t="shared" si="27"/>
        <v>1779</v>
      </c>
      <c r="B1782" s="131" t="s">
        <v>2120</v>
      </c>
      <c r="C1782" s="132" t="s">
        <v>9632</v>
      </c>
      <c r="D1782" s="131" t="s">
        <v>5074</v>
      </c>
      <c r="E1782" s="131" t="s">
        <v>5120</v>
      </c>
      <c r="F1782" s="131" t="s">
        <v>6578</v>
      </c>
      <c r="G1782" s="131" t="s">
        <v>8054</v>
      </c>
      <c r="H1782" s="132" t="s">
        <v>5055</v>
      </c>
      <c r="I1782" s="159" t="s">
        <v>3552</v>
      </c>
    </row>
    <row r="1783" spans="1:9" ht="27.95" customHeight="1" x14ac:dyDescent="0.25">
      <c r="A1783" s="142">
        <f t="shared" si="27"/>
        <v>1780</v>
      </c>
      <c r="B1783" s="143" t="s">
        <v>2121</v>
      </c>
      <c r="C1783" s="144" t="s">
        <v>9633</v>
      </c>
      <c r="D1783" s="143" t="s">
        <v>5074</v>
      </c>
      <c r="E1783" s="143" t="s">
        <v>5075</v>
      </c>
      <c r="F1783" s="143" t="s">
        <v>5075</v>
      </c>
      <c r="G1783" s="143" t="s">
        <v>8055</v>
      </c>
      <c r="H1783" s="144"/>
      <c r="I1783" s="160"/>
    </row>
    <row r="1784" spans="1:9" ht="27.95" customHeight="1" x14ac:dyDescent="0.25">
      <c r="A1784" s="139">
        <f t="shared" si="27"/>
        <v>1781</v>
      </c>
      <c r="B1784" s="140" t="s">
        <v>2122</v>
      </c>
      <c r="C1784" s="151" t="s">
        <v>9634</v>
      </c>
      <c r="D1784" s="140" t="s">
        <v>5106</v>
      </c>
      <c r="E1784" s="140" t="s">
        <v>5392</v>
      </c>
      <c r="F1784" s="140" t="s">
        <v>5392</v>
      </c>
      <c r="G1784" s="140" t="s">
        <v>8056</v>
      </c>
      <c r="H1784" s="151" t="s">
        <v>5056</v>
      </c>
      <c r="I1784" s="161" t="s">
        <v>3553</v>
      </c>
    </row>
    <row r="1785" spans="1:9" ht="27.95" customHeight="1" x14ac:dyDescent="0.25">
      <c r="A1785" s="145">
        <f t="shared" si="27"/>
        <v>1782</v>
      </c>
      <c r="B1785" s="146" t="s">
        <v>2123</v>
      </c>
      <c r="C1785" s="147" t="s">
        <v>9635</v>
      </c>
      <c r="D1785" s="146" t="s">
        <v>5060</v>
      </c>
      <c r="E1785" s="146" t="s">
        <v>5193</v>
      </c>
      <c r="F1785" s="146" t="s">
        <v>6579</v>
      </c>
      <c r="G1785" s="146" t="s">
        <v>8057</v>
      </c>
      <c r="H1785" s="147" t="s">
        <v>5057</v>
      </c>
      <c r="I1785" s="157" t="s">
        <v>3554</v>
      </c>
    </row>
    <row r="1786" spans="1:9" ht="27.95" customHeight="1" x14ac:dyDescent="0.25">
      <c r="A1786" s="148">
        <f t="shared" si="27"/>
        <v>1783</v>
      </c>
      <c r="B1786" s="149" t="s">
        <v>2027</v>
      </c>
      <c r="C1786" s="150" t="s">
        <v>9636</v>
      </c>
      <c r="D1786" s="149" t="s">
        <v>5082</v>
      </c>
      <c r="E1786" s="149" t="s">
        <v>5365</v>
      </c>
      <c r="F1786" s="149" t="s">
        <v>6580</v>
      </c>
      <c r="G1786" s="149" t="s">
        <v>8058</v>
      </c>
      <c r="H1786" s="150" t="s">
        <v>4972</v>
      </c>
      <c r="I1786" s="158" t="s">
        <v>3470</v>
      </c>
    </row>
    <row r="1787" spans="1:9" ht="27.95" customHeight="1" x14ac:dyDescent="0.25">
      <c r="A1787" s="130">
        <f t="shared" si="27"/>
        <v>1784</v>
      </c>
      <c r="B1787" s="131" t="s">
        <v>2124</v>
      </c>
      <c r="C1787" s="132" t="s">
        <v>9636</v>
      </c>
      <c r="D1787" s="131" t="s">
        <v>5082</v>
      </c>
      <c r="E1787" s="131" t="s">
        <v>5365</v>
      </c>
      <c r="F1787" s="131" t="s">
        <v>6580</v>
      </c>
      <c r="G1787" s="131" t="s">
        <v>8058</v>
      </c>
      <c r="H1787" s="132" t="s">
        <v>5058</v>
      </c>
      <c r="I1787" s="159" t="s">
        <v>3555</v>
      </c>
    </row>
    <row r="1788" spans="1:9" ht="27.95" customHeight="1" x14ac:dyDescent="0.25">
      <c r="A1788" s="142">
        <f t="shared" si="27"/>
        <v>1785</v>
      </c>
      <c r="B1788" s="143" t="s">
        <v>2125</v>
      </c>
      <c r="C1788" s="144" t="s">
        <v>9637</v>
      </c>
      <c r="D1788" s="143" t="s">
        <v>5126</v>
      </c>
      <c r="E1788" s="143" t="s">
        <v>5127</v>
      </c>
      <c r="F1788" s="143" t="s">
        <v>5127</v>
      </c>
      <c r="G1788" s="143" t="s">
        <v>8059</v>
      </c>
      <c r="H1788" s="144"/>
      <c r="I1788" s="160"/>
    </row>
    <row r="1789" spans="1:9" ht="27.95" customHeight="1" x14ac:dyDescent="0.25">
      <c r="A1789" s="139">
        <f t="shared" si="27"/>
        <v>1786</v>
      </c>
      <c r="B1789" s="140" t="s">
        <v>2126</v>
      </c>
      <c r="C1789" s="151" t="s">
        <v>9638</v>
      </c>
      <c r="D1789" s="140" t="s">
        <v>5077</v>
      </c>
      <c r="E1789" s="140" t="s">
        <v>5158</v>
      </c>
      <c r="F1789" s="140" t="s">
        <v>5158</v>
      </c>
      <c r="G1789" s="140" t="s">
        <v>8060</v>
      </c>
      <c r="H1789" s="151"/>
      <c r="I1789" s="161"/>
    </row>
    <row r="1790" spans="1:9" ht="27.95" customHeight="1" thickBot="1" x14ac:dyDescent="0.3">
      <c r="A1790" s="162">
        <f t="shared" si="27"/>
        <v>1787</v>
      </c>
      <c r="B1790" s="163" t="s">
        <v>2127</v>
      </c>
      <c r="C1790" s="164" t="s">
        <v>9639</v>
      </c>
      <c r="D1790" s="163" t="s">
        <v>5112</v>
      </c>
      <c r="E1790" s="163" t="s">
        <v>5113</v>
      </c>
      <c r="F1790" s="163" t="s">
        <v>5113</v>
      </c>
      <c r="G1790" s="163" t="s">
        <v>8061</v>
      </c>
      <c r="H1790" s="164" t="s">
        <v>5059</v>
      </c>
      <c r="I1790" s="165" t="s">
        <v>3556</v>
      </c>
    </row>
  </sheetData>
  <autoFilter ref="A3:I92" xr:uid="{00000000-0009-0000-0000-000003000000}">
    <sortState xmlns:xlrd2="http://schemas.microsoft.com/office/spreadsheetml/2017/richdata2" ref="A4:K92">
      <sortCondition ref="G3:G92"/>
    </sortState>
  </autoFilter>
  <mergeCells count="1">
    <mergeCell ref="A1:I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:XFC68"/>
  <sheetViews>
    <sheetView zoomScale="90" zoomScaleNormal="90" workbookViewId="0">
      <pane xSplit="1" ySplit="3" topLeftCell="B43" activePane="bottomRight" state="frozen"/>
      <selection pane="topRight" activeCell="B1" sqref="B1"/>
      <selection pane="bottomLeft" activeCell="A5" sqref="A5"/>
      <selection pane="bottomRight" activeCell="A50" sqref="A50:J50"/>
    </sheetView>
  </sheetViews>
  <sheetFormatPr baseColWidth="10" defaultColWidth="11.42578125" defaultRowHeight="15" x14ac:dyDescent="0.25"/>
  <cols>
    <col min="1" max="1" width="4.42578125" customWidth="1"/>
    <col min="2" max="2" width="41.42578125" customWidth="1"/>
    <col min="3" max="3" width="10.7109375" style="1" customWidth="1"/>
    <col min="4" max="4" width="19.5703125" bestFit="1" customWidth="1"/>
    <col min="5" max="5" width="14.28515625" bestFit="1" customWidth="1"/>
    <col min="6" max="6" width="22.5703125" bestFit="1" customWidth="1"/>
    <col min="7" max="7" width="40.140625" customWidth="1"/>
    <col min="8" max="8" width="13.5703125" customWidth="1"/>
    <col min="9" max="9" width="18.42578125" customWidth="1"/>
    <col min="10" max="10" width="36.7109375" customWidth="1"/>
    <col min="11" max="11" width="15.7109375" customWidth="1"/>
  </cols>
  <sheetData>
    <row r="1" spans="1:1023 1028:2048 2051:3071 3073:4093 4098:5118 5121:6143 6148:7168 7171:8191 8193:9213 9218:10238 10241:11263 11268:12288 12291:13311 13313:14333 14338:15358 15361:16383" ht="15" customHeight="1" x14ac:dyDescent="0.25">
      <c r="A1" s="271" t="s">
        <v>194</v>
      </c>
      <c r="B1" s="272"/>
      <c r="C1" s="272"/>
      <c r="D1" s="272"/>
      <c r="E1" s="272"/>
      <c r="F1" s="272"/>
      <c r="G1" s="272"/>
      <c r="H1" s="272"/>
      <c r="I1" s="272"/>
      <c r="J1" s="272"/>
      <c r="K1" s="273"/>
    </row>
    <row r="2" spans="1:1023 1028:2048 2051:3071 3073:4093 4098:5118 5121:6143 6148:7168 7171:8191 8193:9213 9218:10238 10241:11263 11268:12288 12291:13311 13313:14333 14338:15358 15361:16383" ht="15.75" customHeight="1" thickBot="1" x14ac:dyDescent="0.3">
      <c r="A2" s="274"/>
      <c r="B2" s="275"/>
      <c r="C2" s="275"/>
      <c r="D2" s="275"/>
      <c r="E2" s="275"/>
      <c r="F2" s="275"/>
      <c r="G2" s="275"/>
      <c r="H2" s="275"/>
      <c r="I2" s="275"/>
      <c r="J2" s="275"/>
      <c r="K2" s="276"/>
    </row>
    <row r="3" spans="1:1023 1028:2048 2051:3071 3073:4093 4098:5118 5121:6143 6148:7168 7171:8191 8193:9213 9218:10238 10241:11263 11268:12288 12291:13311 13313:14333 14338:15358 15361:16383" ht="89.25" customHeight="1" x14ac:dyDescent="0.25">
      <c r="A3" s="18" t="s">
        <v>0</v>
      </c>
      <c r="B3" s="19" t="s">
        <v>169</v>
      </c>
      <c r="C3" s="19" t="s">
        <v>168</v>
      </c>
      <c r="D3" s="20" t="s">
        <v>13</v>
      </c>
      <c r="E3" s="20" t="s">
        <v>3</v>
      </c>
      <c r="F3" s="20" t="s">
        <v>4</v>
      </c>
      <c r="G3" s="21" t="s">
        <v>2</v>
      </c>
      <c r="H3" s="21" t="s">
        <v>167</v>
      </c>
      <c r="I3" s="21" t="s">
        <v>164</v>
      </c>
      <c r="J3" s="24" t="s">
        <v>166</v>
      </c>
      <c r="K3" s="22" t="s">
        <v>162</v>
      </c>
    </row>
    <row r="4" spans="1:1023 1028:2048 2051:3071 3073:4093 4098:5118 5121:6143 6148:7168 7171:8191 8193:9213 9218:10238 10241:11263 11268:12288 12291:13311 13313:14333 14338:15358 15361:16383" ht="24.95" customHeight="1" x14ac:dyDescent="0.25">
      <c r="A4" s="12">
        <v>1</v>
      </c>
      <c r="B4" s="6" t="s">
        <v>5</v>
      </c>
      <c r="C4" s="3">
        <v>40055869</v>
      </c>
      <c r="D4" s="6" t="s">
        <v>6</v>
      </c>
      <c r="E4" s="6" t="s">
        <v>7</v>
      </c>
      <c r="F4" s="6" t="s">
        <v>7</v>
      </c>
      <c r="G4" s="6" t="s">
        <v>8</v>
      </c>
      <c r="H4" s="2">
        <v>979391099</v>
      </c>
      <c r="I4" s="6" t="s">
        <v>161</v>
      </c>
      <c r="J4" s="13" t="s">
        <v>9</v>
      </c>
      <c r="K4" s="23" t="s">
        <v>163</v>
      </c>
    </row>
    <row r="5" spans="1:1023 1028:2048 2051:3071 3073:4093 4098:5118 5121:6143 6148:7168 7171:8191 8193:9213 9218:10238 10241:11263 11268:12288 12291:13311 13313:14333 14338:15358 15361:16383" ht="24.95" customHeight="1" x14ac:dyDescent="0.25">
      <c r="A5" s="12">
        <f t="shared" ref="A5:A60" si="0">A4+1</f>
        <v>2</v>
      </c>
      <c r="B5" s="6" t="s">
        <v>100</v>
      </c>
      <c r="C5" s="3">
        <v>16730892</v>
      </c>
      <c r="D5" s="6" t="s">
        <v>6</v>
      </c>
      <c r="E5" s="6" t="s">
        <v>7</v>
      </c>
      <c r="F5" s="6" t="s">
        <v>81</v>
      </c>
      <c r="G5" s="6" t="s">
        <v>46</v>
      </c>
      <c r="H5" s="2">
        <v>990305691</v>
      </c>
      <c r="I5" s="6" t="s">
        <v>1</v>
      </c>
      <c r="J5" s="13" t="s">
        <v>91</v>
      </c>
      <c r="K5" s="23" t="s">
        <v>163</v>
      </c>
    </row>
    <row r="6" spans="1:1023 1028:2048 2051:3071 3073:4093 4098:5118 5121:6143 6148:7168 7171:8191 8193:9213 9218:10238 10241:11263 11268:12288 12291:13311 13313:14333 14338:15358 15361:16383" ht="24.95" customHeight="1" x14ac:dyDescent="0.25">
      <c r="A6" s="12">
        <f t="shared" si="0"/>
        <v>3</v>
      </c>
      <c r="B6" s="6" t="s">
        <v>98</v>
      </c>
      <c r="C6" s="3">
        <v>40157244</v>
      </c>
      <c r="D6" s="6" t="s">
        <v>6</v>
      </c>
      <c r="E6" s="6" t="s">
        <v>7</v>
      </c>
      <c r="F6" s="6" t="s">
        <v>82</v>
      </c>
      <c r="G6" s="6" t="s">
        <v>47</v>
      </c>
      <c r="H6" s="2">
        <v>965873885</v>
      </c>
      <c r="I6" s="6" t="s">
        <v>1</v>
      </c>
      <c r="J6" s="13" t="s">
        <v>99</v>
      </c>
      <c r="K6" s="23" t="s">
        <v>163</v>
      </c>
    </row>
    <row r="7" spans="1:1023 1028:2048 2051:3071 3073:4093 4098:5118 5121:6143 6148:7168 7171:8191 8193:9213 9218:10238 10241:11263 11268:12288 12291:13311 13313:14333 14338:15358 15361:16383" ht="24.95" customHeight="1" x14ac:dyDescent="0.25">
      <c r="A7" s="12">
        <f t="shared" si="0"/>
        <v>4</v>
      </c>
      <c r="B7" s="6" t="s">
        <v>18</v>
      </c>
      <c r="C7" s="3">
        <v>16764405</v>
      </c>
      <c r="D7" s="6" t="s">
        <v>6</v>
      </c>
      <c r="E7" s="6" t="s">
        <v>7</v>
      </c>
      <c r="F7" s="6" t="s">
        <v>7</v>
      </c>
      <c r="G7" s="6" t="s">
        <v>19</v>
      </c>
      <c r="H7" s="2">
        <v>944298564</v>
      </c>
      <c r="I7" s="6" t="s">
        <v>1</v>
      </c>
      <c r="J7" s="13" t="s">
        <v>20</v>
      </c>
      <c r="K7" s="23" t="s">
        <v>163</v>
      </c>
    </row>
    <row r="8" spans="1:1023 1028:2048 2051:3071 3073:4093 4098:5118 5121:6143 6148:7168 7171:8191 8193:9213 9218:10238 10241:11263 11268:12288 12291:13311 13313:14333 14338:15358 15361:16383" ht="24.95" customHeight="1" x14ac:dyDescent="0.25">
      <c r="A8" s="12">
        <f t="shared" si="0"/>
        <v>5</v>
      </c>
      <c r="B8" s="6" t="s">
        <v>15</v>
      </c>
      <c r="C8" s="3">
        <v>16754254</v>
      </c>
      <c r="D8" s="6" t="s">
        <v>6</v>
      </c>
      <c r="E8" s="6" t="s">
        <v>7</v>
      </c>
      <c r="F8" s="6" t="s">
        <v>63</v>
      </c>
      <c r="G8" s="6" t="s">
        <v>17</v>
      </c>
      <c r="H8" s="2">
        <v>985370432</v>
      </c>
      <c r="I8" s="6" t="s">
        <v>1</v>
      </c>
      <c r="J8" s="13" t="s">
        <v>16</v>
      </c>
      <c r="K8" s="23" t="s">
        <v>163</v>
      </c>
    </row>
    <row r="9" spans="1:1023 1028:2048 2051:3071 3073:4093 4098:5118 5121:6143 6148:7168 7171:8191 8193:9213 9218:10238 10241:11263 11268:12288 12291:13311 13313:14333 14338:15358 15361:16383" ht="24.95" customHeight="1" x14ac:dyDescent="0.25">
      <c r="A9" s="12">
        <f t="shared" si="0"/>
        <v>6</v>
      </c>
      <c r="B9" s="6" t="s">
        <v>94</v>
      </c>
      <c r="C9" s="3">
        <v>73241694</v>
      </c>
      <c r="D9" s="6" t="s">
        <v>6</v>
      </c>
      <c r="E9" s="6" t="s">
        <v>7</v>
      </c>
      <c r="F9" s="6" t="s">
        <v>79</v>
      </c>
      <c r="G9" s="6" t="s">
        <v>44</v>
      </c>
      <c r="H9" s="2">
        <v>945706484</v>
      </c>
      <c r="I9" s="6" t="s">
        <v>1</v>
      </c>
      <c r="J9" s="13" t="s">
        <v>95</v>
      </c>
      <c r="K9" s="23" t="s">
        <v>163</v>
      </c>
    </row>
    <row r="10" spans="1:1023 1028:2048 2051:3071 3073:4093 4098:5118 5121:6143 6148:7168 7171:8191 8193:9213 9218:10238 10241:11263 11268:12288 12291:13311 13313:14333 14338:15358 15361:16383" ht="24.95" customHeight="1" x14ac:dyDescent="0.25">
      <c r="A10" s="12">
        <f t="shared" si="0"/>
        <v>7</v>
      </c>
      <c r="B10" s="6" t="s">
        <v>103</v>
      </c>
      <c r="C10" s="3">
        <v>16793410</v>
      </c>
      <c r="D10" s="6" t="s">
        <v>6</v>
      </c>
      <c r="E10" s="6" t="s">
        <v>7</v>
      </c>
      <c r="F10" s="6" t="s">
        <v>86</v>
      </c>
      <c r="G10" s="6" t="s">
        <v>54</v>
      </c>
      <c r="H10" s="2">
        <v>972690015</v>
      </c>
      <c r="I10" s="6" t="s">
        <v>1</v>
      </c>
      <c r="J10" s="13" t="s">
        <v>104</v>
      </c>
      <c r="K10" s="23" t="s">
        <v>163</v>
      </c>
    </row>
    <row r="11" spans="1:1023 1028:2048 2051:3071 3073:4093 4098:5118 5121:6143 6148:7168 7171:8191 8193:9213 9218:10238 10241:11263 11268:12288 12291:13311 13313:14333 14338:15358 15361:16383" ht="24.95" customHeight="1" x14ac:dyDescent="0.25">
      <c r="A11" s="12">
        <f t="shared" si="0"/>
        <v>8</v>
      </c>
      <c r="B11" s="6" t="s">
        <v>96</v>
      </c>
      <c r="C11" s="3">
        <v>16586099</v>
      </c>
      <c r="D11" s="6" t="s">
        <v>6</v>
      </c>
      <c r="E11" s="6" t="s">
        <v>7</v>
      </c>
      <c r="F11" s="6" t="s">
        <v>78</v>
      </c>
      <c r="G11" s="6" t="s">
        <v>43</v>
      </c>
      <c r="H11" s="2">
        <v>954519995</v>
      </c>
      <c r="I11" s="6" t="s">
        <v>1</v>
      </c>
      <c r="J11" s="13" t="s">
        <v>97</v>
      </c>
      <c r="K11" s="23" t="s">
        <v>163</v>
      </c>
    </row>
    <row r="12" spans="1:1023 1028:2048 2051:3071 3073:4093 4098:5118 5121:6143 6148:7168 7171:8191 8193:9213 9218:10238 10241:11263 11268:12288 12291:13311 13313:14333 14338:15358 15361:16383" ht="24.95" customHeight="1" x14ac:dyDescent="0.25">
      <c r="A12" s="12">
        <f t="shared" si="0"/>
        <v>9</v>
      </c>
      <c r="B12" s="6" t="s">
        <v>101</v>
      </c>
      <c r="C12" s="3">
        <v>75065134</v>
      </c>
      <c r="D12" s="6" t="s">
        <v>6</v>
      </c>
      <c r="E12" s="6" t="s">
        <v>7</v>
      </c>
      <c r="F12" s="6" t="s">
        <v>67</v>
      </c>
      <c r="G12" s="6" t="s">
        <v>32</v>
      </c>
      <c r="H12" s="2">
        <v>939421854</v>
      </c>
      <c r="I12" s="6" t="s">
        <v>1</v>
      </c>
      <c r="J12" s="13" t="s">
        <v>102</v>
      </c>
      <c r="K12" s="23" t="s">
        <v>163</v>
      </c>
    </row>
    <row r="13" spans="1:1023 1028:2048 2051:3071 3073:4093 4098:5118 5121:6143 6148:7168 7171:8191 8193:9213 9218:10238 10241:11263 11268:12288 12291:13311 13313:14333 14338:15358 15361:16383" ht="24.95" customHeight="1" x14ac:dyDescent="0.25">
      <c r="A13" s="12">
        <f t="shared" si="0"/>
        <v>10</v>
      </c>
      <c r="B13" s="6" t="s">
        <v>116</v>
      </c>
      <c r="C13" s="3">
        <v>41193539</v>
      </c>
      <c r="D13" s="6" t="s">
        <v>6</v>
      </c>
      <c r="E13" s="6" t="s">
        <v>7</v>
      </c>
      <c r="F13" s="6" t="s">
        <v>61</v>
      </c>
      <c r="G13" s="6" t="s">
        <v>22</v>
      </c>
      <c r="H13" s="2">
        <v>975956561</v>
      </c>
      <c r="I13" s="6" t="s">
        <v>1</v>
      </c>
      <c r="J13" s="13" t="s">
        <v>117</v>
      </c>
      <c r="K13" s="23" t="s">
        <v>163</v>
      </c>
    </row>
    <row r="14" spans="1:1023 1028:2048 2051:3071 3073:4093 4098:5118 5121:6143 6148:7168 7171:8191 8193:9213 9218:10238 10241:11263 11268:12288 12291:13311 13313:14333 14338:15358 15361:16383" ht="24.95" customHeight="1" x14ac:dyDescent="0.25">
      <c r="A14" s="12">
        <f t="shared" si="0"/>
        <v>11</v>
      </c>
      <c r="B14" s="6" t="s">
        <v>133</v>
      </c>
      <c r="C14" s="3">
        <v>16663254</v>
      </c>
      <c r="D14" s="6" t="s">
        <v>6</v>
      </c>
      <c r="E14" s="6" t="s">
        <v>7</v>
      </c>
      <c r="F14" s="6" t="s">
        <v>64</v>
      </c>
      <c r="G14" s="6" t="s">
        <v>24</v>
      </c>
      <c r="H14" s="2">
        <v>920236225</v>
      </c>
      <c r="I14" s="6" t="s">
        <v>1</v>
      </c>
      <c r="J14" s="13" t="s">
        <v>132</v>
      </c>
      <c r="K14" s="23" t="s">
        <v>163</v>
      </c>
    </row>
    <row r="15" spans="1:1023 1028:2048 2051:3071 3073:4093 4098:5118 5121:6143 6148:7168 7171:8191 8193:9213 9218:10238 10241:11263 11268:12288 12291:13311 13313:14333 14338:15358 15361:16383" s="8" customFormat="1" ht="24.95" customHeight="1" x14ac:dyDescent="0.25">
      <c r="A15" s="12">
        <f t="shared" si="0"/>
        <v>12</v>
      </c>
      <c r="B15" s="6" t="s">
        <v>151</v>
      </c>
      <c r="C15" s="3">
        <v>45944577</v>
      </c>
      <c r="D15" s="6" t="s">
        <v>6</v>
      </c>
      <c r="E15" s="6" t="s">
        <v>7</v>
      </c>
      <c r="F15" s="6" t="s">
        <v>65</v>
      </c>
      <c r="G15" s="6" t="s">
        <v>25</v>
      </c>
      <c r="H15" s="2">
        <v>941237951</v>
      </c>
      <c r="I15" s="6" t="s">
        <v>1</v>
      </c>
      <c r="J15" s="13" t="s">
        <v>150</v>
      </c>
      <c r="K15" s="23" t="s">
        <v>163</v>
      </c>
      <c r="M15" s="9"/>
      <c r="R15" s="10"/>
      <c r="U15" s="9"/>
      <c r="W15" s="9"/>
      <c r="AB15" s="10"/>
      <c r="AE15" s="9"/>
      <c r="AG15" s="9"/>
      <c r="AL15" s="10"/>
      <c r="AO15" s="9"/>
      <c r="AQ15" s="9"/>
      <c r="AV15" s="10"/>
      <c r="AY15" s="9"/>
      <c r="BA15" s="9"/>
      <c r="BF15" s="10"/>
      <c r="BI15" s="9"/>
      <c r="BK15" s="9"/>
      <c r="BP15" s="10"/>
      <c r="BS15" s="9"/>
      <c r="BU15" s="9"/>
      <c r="BZ15" s="10"/>
      <c r="CC15" s="9"/>
      <c r="CE15" s="9"/>
      <c r="CJ15" s="10"/>
      <c r="CM15" s="9"/>
      <c r="CO15" s="9"/>
      <c r="CT15" s="10"/>
      <c r="CW15" s="9"/>
      <c r="CY15" s="9"/>
      <c r="DD15" s="10"/>
      <c r="DG15" s="9"/>
      <c r="DI15" s="9"/>
      <c r="DN15" s="10"/>
      <c r="DQ15" s="9"/>
      <c r="DS15" s="9"/>
      <c r="DX15" s="10"/>
      <c r="EA15" s="9"/>
      <c r="EC15" s="9"/>
      <c r="EH15" s="10"/>
      <c r="EK15" s="9"/>
      <c r="EM15" s="9"/>
      <c r="ER15" s="10"/>
      <c r="EU15" s="9"/>
      <c r="EW15" s="9"/>
      <c r="FB15" s="10"/>
      <c r="FE15" s="9"/>
      <c r="FG15" s="9"/>
      <c r="FL15" s="10"/>
      <c r="FO15" s="9"/>
      <c r="FQ15" s="9"/>
      <c r="FV15" s="10"/>
      <c r="FY15" s="9"/>
      <c r="GA15" s="9"/>
      <c r="GF15" s="10"/>
      <c r="GI15" s="9"/>
      <c r="GK15" s="9"/>
      <c r="GP15" s="10"/>
      <c r="GS15" s="9"/>
      <c r="GU15" s="9"/>
      <c r="GZ15" s="10"/>
      <c r="HC15" s="9"/>
      <c r="HE15" s="9"/>
      <c r="HJ15" s="10"/>
      <c r="HM15" s="9"/>
      <c r="HO15" s="9"/>
      <c r="HT15" s="10"/>
      <c r="HW15" s="9"/>
      <c r="HY15" s="9"/>
      <c r="ID15" s="10"/>
      <c r="IG15" s="9"/>
      <c r="II15" s="9"/>
      <c r="IN15" s="10"/>
      <c r="IQ15" s="9"/>
      <c r="IS15" s="9"/>
      <c r="IX15" s="10"/>
      <c r="JA15" s="9"/>
      <c r="JC15" s="9"/>
      <c r="JH15" s="10"/>
      <c r="JK15" s="9"/>
      <c r="JM15" s="9"/>
      <c r="JR15" s="10"/>
      <c r="JU15" s="9"/>
      <c r="JW15" s="9"/>
      <c r="KB15" s="10"/>
      <c r="KE15" s="9"/>
      <c r="KG15" s="9"/>
      <c r="KL15" s="10"/>
      <c r="KO15" s="9"/>
      <c r="KQ15" s="9"/>
      <c r="KV15" s="10"/>
      <c r="KY15" s="9"/>
      <c r="LA15" s="9"/>
      <c r="LF15" s="10"/>
      <c r="LI15" s="9"/>
      <c r="LK15" s="9"/>
      <c r="LP15" s="10"/>
      <c r="LS15" s="9"/>
      <c r="LU15" s="9"/>
      <c r="LZ15" s="10"/>
      <c r="MC15" s="9"/>
      <c r="ME15" s="9"/>
      <c r="MJ15" s="10"/>
      <c r="MM15" s="9"/>
      <c r="MO15" s="9"/>
      <c r="MT15" s="10"/>
      <c r="MW15" s="9"/>
      <c r="MY15" s="9"/>
      <c r="ND15" s="10"/>
      <c r="NG15" s="9"/>
      <c r="NI15" s="9"/>
      <c r="NN15" s="10"/>
      <c r="NQ15" s="9"/>
      <c r="NS15" s="9"/>
      <c r="NX15" s="10"/>
      <c r="OA15" s="9"/>
      <c r="OC15" s="9"/>
      <c r="OH15" s="10"/>
      <c r="OK15" s="9"/>
      <c r="OM15" s="9"/>
      <c r="OR15" s="10"/>
      <c r="OU15" s="9"/>
      <c r="OW15" s="9"/>
      <c r="PB15" s="10"/>
      <c r="PE15" s="9"/>
      <c r="PG15" s="9"/>
      <c r="PL15" s="10"/>
      <c r="PO15" s="9"/>
      <c r="PQ15" s="9"/>
      <c r="PV15" s="10"/>
      <c r="PY15" s="9"/>
      <c r="QA15" s="9"/>
      <c r="QF15" s="10"/>
      <c r="QI15" s="9"/>
      <c r="QK15" s="9"/>
      <c r="QP15" s="10"/>
      <c r="QS15" s="9"/>
      <c r="QU15" s="9"/>
      <c r="QZ15" s="10"/>
      <c r="RC15" s="9"/>
      <c r="RE15" s="9"/>
      <c r="RJ15" s="10"/>
      <c r="RM15" s="9"/>
      <c r="RO15" s="9"/>
      <c r="RT15" s="10"/>
      <c r="RW15" s="9"/>
      <c r="RY15" s="9"/>
      <c r="SD15" s="10"/>
      <c r="SG15" s="9"/>
      <c r="SI15" s="9"/>
      <c r="SN15" s="10"/>
      <c r="SQ15" s="9"/>
      <c r="SS15" s="9"/>
      <c r="SX15" s="10"/>
      <c r="TA15" s="9"/>
      <c r="TC15" s="9"/>
      <c r="TH15" s="10"/>
      <c r="TK15" s="9"/>
      <c r="TM15" s="9"/>
      <c r="TR15" s="10"/>
      <c r="TU15" s="9"/>
      <c r="TW15" s="9"/>
      <c r="UB15" s="10"/>
      <c r="UE15" s="9"/>
      <c r="UG15" s="9"/>
      <c r="UL15" s="10"/>
      <c r="UO15" s="9"/>
      <c r="UQ15" s="9"/>
      <c r="UV15" s="10"/>
      <c r="UY15" s="9"/>
      <c r="VA15" s="9"/>
      <c r="VF15" s="10"/>
      <c r="VI15" s="9"/>
      <c r="VK15" s="9"/>
      <c r="VP15" s="10"/>
      <c r="VS15" s="9"/>
      <c r="VU15" s="9"/>
      <c r="VZ15" s="10"/>
      <c r="WC15" s="9"/>
      <c r="WE15" s="9"/>
      <c r="WJ15" s="10"/>
      <c r="WM15" s="9"/>
      <c r="WO15" s="9"/>
      <c r="WT15" s="10"/>
      <c r="WW15" s="9"/>
      <c r="WY15" s="9"/>
      <c r="XD15" s="10"/>
      <c r="XG15" s="9"/>
      <c r="XI15" s="9"/>
      <c r="XN15" s="10"/>
      <c r="XQ15" s="9"/>
      <c r="XS15" s="9"/>
      <c r="XX15" s="10"/>
      <c r="YA15" s="9"/>
      <c r="YC15" s="9"/>
      <c r="YH15" s="10"/>
      <c r="YK15" s="9"/>
      <c r="YM15" s="9"/>
      <c r="YR15" s="10"/>
      <c r="YU15" s="9"/>
      <c r="YW15" s="9"/>
      <c r="ZB15" s="10"/>
      <c r="ZE15" s="9"/>
      <c r="ZG15" s="9"/>
      <c r="ZL15" s="10"/>
      <c r="ZO15" s="9"/>
      <c r="ZQ15" s="9"/>
      <c r="ZV15" s="10"/>
      <c r="ZY15" s="9"/>
      <c r="AAA15" s="9"/>
      <c r="AAF15" s="10"/>
      <c r="AAI15" s="9"/>
      <c r="AAK15" s="9"/>
      <c r="AAP15" s="10"/>
      <c r="AAS15" s="9"/>
      <c r="AAU15" s="9"/>
      <c r="AAZ15" s="10"/>
      <c r="ABC15" s="9"/>
      <c r="ABE15" s="9"/>
      <c r="ABJ15" s="10"/>
      <c r="ABM15" s="9"/>
      <c r="ABO15" s="9"/>
      <c r="ABT15" s="10"/>
      <c r="ABW15" s="9"/>
      <c r="ABY15" s="9"/>
      <c r="ACD15" s="10"/>
      <c r="ACG15" s="9"/>
      <c r="ACI15" s="9"/>
      <c r="ACN15" s="10"/>
      <c r="ACQ15" s="9"/>
      <c r="ACS15" s="9"/>
      <c r="ACX15" s="10"/>
      <c r="ADA15" s="9"/>
      <c r="ADC15" s="9"/>
      <c r="ADH15" s="10"/>
      <c r="ADK15" s="9"/>
      <c r="ADM15" s="9"/>
      <c r="ADR15" s="10"/>
      <c r="ADU15" s="9"/>
      <c r="ADW15" s="9"/>
      <c r="AEB15" s="10"/>
      <c r="AEE15" s="9"/>
      <c r="AEG15" s="9"/>
      <c r="AEL15" s="10"/>
      <c r="AEO15" s="9"/>
      <c r="AEQ15" s="9"/>
      <c r="AEV15" s="10"/>
      <c r="AEY15" s="9"/>
      <c r="AFA15" s="9"/>
      <c r="AFF15" s="10"/>
      <c r="AFI15" s="9"/>
      <c r="AFK15" s="9"/>
      <c r="AFP15" s="10"/>
      <c r="AFS15" s="9"/>
      <c r="AFU15" s="9"/>
      <c r="AFZ15" s="10"/>
      <c r="AGC15" s="9"/>
      <c r="AGE15" s="9"/>
      <c r="AGJ15" s="10"/>
      <c r="AGM15" s="9"/>
      <c r="AGO15" s="9"/>
      <c r="AGT15" s="10"/>
      <c r="AGW15" s="9"/>
      <c r="AGY15" s="9"/>
      <c r="AHD15" s="10"/>
      <c r="AHG15" s="9"/>
      <c r="AHI15" s="9"/>
      <c r="AHN15" s="10"/>
      <c r="AHQ15" s="9"/>
      <c r="AHS15" s="9"/>
      <c r="AHX15" s="10"/>
      <c r="AIA15" s="9"/>
      <c r="AIC15" s="9"/>
      <c r="AIH15" s="10"/>
      <c r="AIK15" s="9"/>
      <c r="AIM15" s="9"/>
      <c r="AIR15" s="10"/>
      <c r="AIU15" s="9"/>
      <c r="AIW15" s="9"/>
      <c r="AJB15" s="10"/>
      <c r="AJE15" s="9"/>
      <c r="AJG15" s="9"/>
      <c r="AJL15" s="10"/>
      <c r="AJO15" s="9"/>
      <c r="AJQ15" s="9"/>
      <c r="AJV15" s="10"/>
      <c r="AJY15" s="9"/>
      <c r="AKA15" s="9"/>
      <c r="AKF15" s="10"/>
      <c r="AKI15" s="9"/>
      <c r="AKK15" s="9"/>
      <c r="AKP15" s="10"/>
      <c r="AKS15" s="9"/>
      <c r="AKU15" s="9"/>
      <c r="AKZ15" s="10"/>
      <c r="ALC15" s="9"/>
      <c r="ALE15" s="9"/>
      <c r="ALJ15" s="10"/>
      <c r="ALM15" s="9"/>
      <c r="ALO15" s="9"/>
      <c r="ALT15" s="10"/>
      <c r="ALW15" s="9"/>
      <c r="ALY15" s="9"/>
      <c r="AMD15" s="10"/>
      <c r="AMG15" s="9"/>
      <c r="AMI15" s="9"/>
      <c r="AMN15" s="10"/>
      <c r="AMQ15" s="9"/>
      <c r="AMS15" s="9"/>
      <c r="AMX15" s="10"/>
      <c r="ANA15" s="9"/>
      <c r="ANC15" s="9"/>
      <c r="ANH15" s="10"/>
      <c r="ANK15" s="9"/>
      <c r="ANM15" s="9"/>
      <c r="ANR15" s="10"/>
      <c r="ANU15" s="9"/>
      <c r="ANW15" s="9"/>
      <c r="AOB15" s="10"/>
      <c r="AOE15" s="9"/>
      <c r="AOG15" s="9"/>
      <c r="AOL15" s="10"/>
      <c r="AOO15" s="9"/>
      <c r="AOQ15" s="9"/>
      <c r="AOV15" s="10"/>
      <c r="AOY15" s="9"/>
      <c r="APA15" s="9"/>
      <c r="APF15" s="10"/>
      <c r="API15" s="9"/>
      <c r="APK15" s="9"/>
      <c r="APP15" s="10"/>
      <c r="APS15" s="9"/>
      <c r="APU15" s="9"/>
      <c r="APZ15" s="10"/>
      <c r="AQC15" s="9"/>
      <c r="AQE15" s="9"/>
      <c r="AQJ15" s="10"/>
      <c r="AQM15" s="9"/>
      <c r="AQO15" s="9"/>
      <c r="AQT15" s="10"/>
      <c r="AQW15" s="9"/>
      <c r="AQY15" s="9"/>
      <c r="ARD15" s="10"/>
      <c r="ARG15" s="9"/>
      <c r="ARI15" s="9"/>
      <c r="ARN15" s="10"/>
      <c r="ARQ15" s="9"/>
      <c r="ARS15" s="9"/>
      <c r="ARX15" s="10"/>
      <c r="ASA15" s="9"/>
      <c r="ASC15" s="9"/>
      <c r="ASH15" s="10"/>
      <c r="ASK15" s="9"/>
      <c r="ASM15" s="9"/>
      <c r="ASR15" s="10"/>
      <c r="ASU15" s="9"/>
      <c r="ASW15" s="9"/>
      <c r="ATB15" s="10"/>
      <c r="ATE15" s="9"/>
      <c r="ATG15" s="9"/>
      <c r="ATL15" s="10"/>
      <c r="ATO15" s="9"/>
      <c r="ATQ15" s="9"/>
      <c r="ATV15" s="10"/>
      <c r="ATY15" s="9"/>
      <c r="AUA15" s="9"/>
      <c r="AUF15" s="10"/>
      <c r="AUI15" s="9"/>
      <c r="AUK15" s="9"/>
      <c r="AUP15" s="10"/>
      <c r="AUS15" s="9"/>
      <c r="AUU15" s="9"/>
      <c r="AUZ15" s="10"/>
      <c r="AVC15" s="9"/>
      <c r="AVE15" s="9"/>
      <c r="AVJ15" s="10"/>
      <c r="AVM15" s="9"/>
      <c r="AVO15" s="9"/>
      <c r="AVT15" s="10"/>
      <c r="AVW15" s="9"/>
      <c r="AVY15" s="9"/>
      <c r="AWD15" s="10"/>
      <c r="AWG15" s="9"/>
      <c r="AWI15" s="9"/>
      <c r="AWN15" s="10"/>
      <c r="AWQ15" s="9"/>
      <c r="AWS15" s="9"/>
      <c r="AWX15" s="10"/>
      <c r="AXA15" s="9"/>
      <c r="AXC15" s="9"/>
      <c r="AXH15" s="10"/>
      <c r="AXK15" s="9"/>
      <c r="AXM15" s="9"/>
      <c r="AXR15" s="10"/>
      <c r="AXU15" s="9"/>
      <c r="AXW15" s="9"/>
      <c r="AYB15" s="10"/>
      <c r="AYE15" s="9"/>
      <c r="AYG15" s="9"/>
      <c r="AYL15" s="10"/>
      <c r="AYO15" s="9"/>
      <c r="AYQ15" s="9"/>
      <c r="AYV15" s="10"/>
      <c r="AYY15" s="9"/>
      <c r="AZA15" s="9"/>
      <c r="AZF15" s="10"/>
      <c r="AZI15" s="9"/>
      <c r="AZK15" s="9"/>
      <c r="AZP15" s="10"/>
      <c r="AZS15" s="9"/>
      <c r="AZU15" s="9"/>
      <c r="AZZ15" s="10"/>
      <c r="BAC15" s="9"/>
      <c r="BAE15" s="9"/>
      <c r="BAJ15" s="10"/>
      <c r="BAM15" s="9"/>
      <c r="BAO15" s="9"/>
      <c r="BAT15" s="10"/>
      <c r="BAW15" s="9"/>
      <c r="BAY15" s="9"/>
      <c r="BBD15" s="10"/>
      <c r="BBG15" s="9"/>
      <c r="BBI15" s="9"/>
      <c r="BBN15" s="10"/>
      <c r="BBQ15" s="9"/>
      <c r="BBS15" s="9"/>
      <c r="BBX15" s="10"/>
      <c r="BCA15" s="9"/>
      <c r="BCC15" s="9"/>
      <c r="BCH15" s="10"/>
      <c r="BCK15" s="9"/>
      <c r="BCM15" s="9"/>
      <c r="BCR15" s="10"/>
      <c r="BCU15" s="9"/>
      <c r="BCW15" s="9"/>
      <c r="BDB15" s="10"/>
      <c r="BDE15" s="9"/>
      <c r="BDG15" s="9"/>
      <c r="BDL15" s="10"/>
      <c r="BDO15" s="9"/>
      <c r="BDQ15" s="9"/>
      <c r="BDV15" s="10"/>
      <c r="BDY15" s="9"/>
      <c r="BEA15" s="9"/>
      <c r="BEF15" s="10"/>
      <c r="BEI15" s="9"/>
      <c r="BEK15" s="9"/>
      <c r="BEP15" s="10"/>
      <c r="BES15" s="9"/>
      <c r="BEU15" s="9"/>
      <c r="BEZ15" s="10"/>
      <c r="BFC15" s="9"/>
      <c r="BFE15" s="9"/>
      <c r="BFJ15" s="10"/>
      <c r="BFM15" s="9"/>
      <c r="BFO15" s="9"/>
      <c r="BFT15" s="10"/>
      <c r="BFW15" s="9"/>
      <c r="BFY15" s="9"/>
      <c r="BGD15" s="10"/>
      <c r="BGG15" s="9"/>
      <c r="BGI15" s="9"/>
      <c r="BGN15" s="10"/>
      <c r="BGQ15" s="9"/>
      <c r="BGS15" s="9"/>
      <c r="BGX15" s="10"/>
      <c r="BHA15" s="9"/>
      <c r="BHC15" s="9"/>
      <c r="BHH15" s="10"/>
      <c r="BHK15" s="9"/>
      <c r="BHM15" s="9"/>
      <c r="BHR15" s="10"/>
      <c r="BHU15" s="9"/>
      <c r="BHW15" s="9"/>
      <c r="BIB15" s="10"/>
      <c r="BIE15" s="9"/>
      <c r="BIG15" s="9"/>
      <c r="BIL15" s="10"/>
      <c r="BIO15" s="9"/>
      <c r="BIQ15" s="9"/>
      <c r="BIV15" s="10"/>
      <c r="BIY15" s="9"/>
      <c r="BJA15" s="9"/>
      <c r="BJF15" s="10"/>
      <c r="BJI15" s="9"/>
      <c r="BJK15" s="9"/>
      <c r="BJP15" s="10"/>
      <c r="BJS15" s="9"/>
      <c r="BJU15" s="9"/>
      <c r="BJZ15" s="10"/>
      <c r="BKC15" s="9"/>
      <c r="BKE15" s="9"/>
      <c r="BKJ15" s="10"/>
      <c r="BKM15" s="9"/>
      <c r="BKO15" s="9"/>
      <c r="BKT15" s="10"/>
      <c r="BKW15" s="9"/>
      <c r="BKY15" s="9"/>
      <c r="BLD15" s="10"/>
      <c r="BLG15" s="9"/>
      <c r="BLI15" s="9"/>
      <c r="BLN15" s="10"/>
      <c r="BLQ15" s="9"/>
      <c r="BLS15" s="9"/>
      <c r="BLX15" s="10"/>
      <c r="BMA15" s="9"/>
      <c r="BMC15" s="9"/>
      <c r="BMH15" s="10"/>
      <c r="BMK15" s="9"/>
      <c r="BMM15" s="9"/>
      <c r="BMR15" s="10"/>
      <c r="BMU15" s="9"/>
      <c r="BMW15" s="9"/>
      <c r="BNB15" s="10"/>
      <c r="BNE15" s="9"/>
      <c r="BNG15" s="9"/>
      <c r="BNL15" s="10"/>
      <c r="BNO15" s="9"/>
      <c r="BNQ15" s="9"/>
      <c r="BNV15" s="10"/>
      <c r="BNY15" s="9"/>
      <c r="BOA15" s="9"/>
      <c r="BOF15" s="10"/>
      <c r="BOI15" s="9"/>
      <c r="BOK15" s="9"/>
      <c r="BOP15" s="10"/>
      <c r="BOS15" s="9"/>
      <c r="BOU15" s="9"/>
      <c r="BOZ15" s="10"/>
      <c r="BPC15" s="9"/>
      <c r="BPE15" s="9"/>
      <c r="BPJ15" s="10"/>
      <c r="BPM15" s="9"/>
      <c r="BPO15" s="9"/>
      <c r="BPT15" s="10"/>
      <c r="BPW15" s="9"/>
      <c r="BPY15" s="9"/>
      <c r="BQD15" s="10"/>
      <c r="BQG15" s="9"/>
      <c r="BQI15" s="9"/>
      <c r="BQN15" s="10"/>
      <c r="BQQ15" s="9"/>
      <c r="BQS15" s="9"/>
      <c r="BQX15" s="10"/>
      <c r="BRA15" s="9"/>
      <c r="BRC15" s="9"/>
      <c r="BRH15" s="10"/>
      <c r="BRK15" s="9"/>
      <c r="BRM15" s="9"/>
      <c r="BRR15" s="10"/>
      <c r="BRU15" s="9"/>
      <c r="BRW15" s="9"/>
      <c r="BSB15" s="10"/>
      <c r="BSE15" s="9"/>
      <c r="BSG15" s="9"/>
      <c r="BSL15" s="10"/>
      <c r="BSO15" s="9"/>
      <c r="BSQ15" s="9"/>
      <c r="BSV15" s="10"/>
      <c r="BSY15" s="9"/>
      <c r="BTA15" s="9"/>
      <c r="BTF15" s="10"/>
      <c r="BTI15" s="9"/>
      <c r="BTK15" s="9"/>
      <c r="BTP15" s="10"/>
      <c r="BTS15" s="9"/>
      <c r="BTU15" s="9"/>
      <c r="BTZ15" s="10"/>
      <c r="BUC15" s="9"/>
      <c r="BUE15" s="9"/>
      <c r="BUJ15" s="10"/>
      <c r="BUM15" s="9"/>
      <c r="BUO15" s="9"/>
      <c r="BUT15" s="10"/>
      <c r="BUW15" s="9"/>
      <c r="BUY15" s="9"/>
      <c r="BVD15" s="10"/>
      <c r="BVG15" s="9"/>
      <c r="BVI15" s="9"/>
      <c r="BVN15" s="10"/>
      <c r="BVQ15" s="9"/>
      <c r="BVS15" s="9"/>
      <c r="BVX15" s="10"/>
      <c r="BWA15" s="9"/>
      <c r="BWC15" s="9"/>
      <c r="BWH15" s="10"/>
      <c r="BWK15" s="9"/>
      <c r="BWM15" s="9"/>
      <c r="BWR15" s="10"/>
      <c r="BWU15" s="9"/>
      <c r="BWW15" s="9"/>
      <c r="BXB15" s="10"/>
      <c r="BXE15" s="9"/>
      <c r="BXG15" s="9"/>
      <c r="BXL15" s="10"/>
      <c r="BXO15" s="9"/>
      <c r="BXQ15" s="9"/>
      <c r="BXV15" s="10"/>
      <c r="BXY15" s="9"/>
      <c r="BYA15" s="9"/>
      <c r="BYF15" s="10"/>
      <c r="BYI15" s="9"/>
      <c r="BYK15" s="9"/>
      <c r="BYP15" s="10"/>
      <c r="BYS15" s="9"/>
      <c r="BYU15" s="9"/>
      <c r="BYZ15" s="10"/>
      <c r="BZC15" s="9"/>
      <c r="BZE15" s="9"/>
      <c r="BZJ15" s="10"/>
      <c r="BZM15" s="9"/>
      <c r="BZO15" s="9"/>
      <c r="BZT15" s="10"/>
      <c r="BZW15" s="9"/>
      <c r="BZY15" s="9"/>
      <c r="CAD15" s="10"/>
      <c r="CAG15" s="9"/>
      <c r="CAI15" s="9"/>
      <c r="CAN15" s="10"/>
      <c r="CAQ15" s="9"/>
      <c r="CAS15" s="9"/>
      <c r="CAX15" s="10"/>
      <c r="CBA15" s="9"/>
      <c r="CBC15" s="9"/>
      <c r="CBH15" s="10"/>
      <c r="CBK15" s="9"/>
      <c r="CBM15" s="9"/>
      <c r="CBR15" s="10"/>
      <c r="CBU15" s="9"/>
      <c r="CBW15" s="9"/>
      <c r="CCB15" s="10"/>
      <c r="CCE15" s="9"/>
      <c r="CCG15" s="9"/>
      <c r="CCL15" s="10"/>
      <c r="CCO15" s="9"/>
      <c r="CCQ15" s="9"/>
      <c r="CCV15" s="10"/>
      <c r="CCY15" s="9"/>
      <c r="CDA15" s="9"/>
      <c r="CDF15" s="10"/>
      <c r="CDI15" s="9"/>
      <c r="CDK15" s="9"/>
      <c r="CDP15" s="10"/>
      <c r="CDS15" s="9"/>
      <c r="CDU15" s="9"/>
      <c r="CDZ15" s="10"/>
      <c r="CEC15" s="9"/>
      <c r="CEE15" s="9"/>
      <c r="CEJ15" s="10"/>
      <c r="CEM15" s="9"/>
      <c r="CEO15" s="9"/>
      <c r="CET15" s="10"/>
      <c r="CEW15" s="9"/>
      <c r="CEY15" s="9"/>
      <c r="CFD15" s="10"/>
      <c r="CFG15" s="9"/>
      <c r="CFI15" s="9"/>
      <c r="CFN15" s="10"/>
      <c r="CFQ15" s="9"/>
      <c r="CFS15" s="9"/>
      <c r="CFX15" s="10"/>
      <c r="CGA15" s="9"/>
      <c r="CGC15" s="9"/>
      <c r="CGH15" s="10"/>
      <c r="CGK15" s="9"/>
      <c r="CGM15" s="9"/>
      <c r="CGR15" s="10"/>
      <c r="CGU15" s="9"/>
      <c r="CGW15" s="9"/>
      <c r="CHB15" s="10"/>
      <c r="CHE15" s="9"/>
      <c r="CHG15" s="9"/>
      <c r="CHL15" s="10"/>
      <c r="CHO15" s="9"/>
      <c r="CHQ15" s="9"/>
      <c r="CHV15" s="10"/>
      <c r="CHY15" s="9"/>
      <c r="CIA15" s="9"/>
      <c r="CIF15" s="10"/>
      <c r="CII15" s="9"/>
      <c r="CIK15" s="9"/>
      <c r="CIP15" s="10"/>
      <c r="CIS15" s="9"/>
      <c r="CIU15" s="9"/>
      <c r="CIZ15" s="10"/>
      <c r="CJC15" s="9"/>
      <c r="CJE15" s="9"/>
      <c r="CJJ15" s="10"/>
      <c r="CJM15" s="9"/>
      <c r="CJO15" s="9"/>
      <c r="CJT15" s="10"/>
      <c r="CJW15" s="9"/>
      <c r="CJY15" s="9"/>
      <c r="CKD15" s="10"/>
      <c r="CKG15" s="9"/>
      <c r="CKI15" s="9"/>
      <c r="CKN15" s="10"/>
      <c r="CKQ15" s="9"/>
      <c r="CKS15" s="9"/>
      <c r="CKX15" s="10"/>
      <c r="CLA15" s="9"/>
      <c r="CLC15" s="9"/>
      <c r="CLH15" s="10"/>
      <c r="CLK15" s="9"/>
      <c r="CLM15" s="9"/>
      <c r="CLR15" s="10"/>
      <c r="CLU15" s="9"/>
      <c r="CLW15" s="9"/>
      <c r="CMB15" s="10"/>
      <c r="CME15" s="9"/>
      <c r="CMG15" s="9"/>
      <c r="CML15" s="10"/>
      <c r="CMO15" s="9"/>
      <c r="CMQ15" s="9"/>
      <c r="CMV15" s="10"/>
      <c r="CMY15" s="9"/>
      <c r="CNA15" s="9"/>
      <c r="CNF15" s="10"/>
      <c r="CNI15" s="9"/>
      <c r="CNK15" s="9"/>
      <c r="CNP15" s="10"/>
      <c r="CNS15" s="9"/>
      <c r="CNU15" s="9"/>
      <c r="CNZ15" s="10"/>
      <c r="COC15" s="9"/>
      <c r="COE15" s="9"/>
      <c r="COJ15" s="10"/>
      <c r="COM15" s="9"/>
      <c r="COO15" s="9"/>
      <c r="COT15" s="10"/>
      <c r="COW15" s="9"/>
      <c r="COY15" s="9"/>
      <c r="CPD15" s="10"/>
      <c r="CPG15" s="9"/>
      <c r="CPI15" s="9"/>
      <c r="CPN15" s="10"/>
      <c r="CPQ15" s="9"/>
      <c r="CPS15" s="9"/>
      <c r="CPX15" s="10"/>
      <c r="CQA15" s="9"/>
      <c r="CQC15" s="9"/>
      <c r="CQH15" s="10"/>
      <c r="CQK15" s="9"/>
      <c r="CQM15" s="9"/>
      <c r="CQR15" s="10"/>
      <c r="CQU15" s="9"/>
      <c r="CQW15" s="9"/>
      <c r="CRB15" s="10"/>
      <c r="CRE15" s="9"/>
      <c r="CRG15" s="9"/>
      <c r="CRL15" s="10"/>
      <c r="CRO15" s="9"/>
      <c r="CRQ15" s="9"/>
      <c r="CRV15" s="10"/>
      <c r="CRY15" s="9"/>
      <c r="CSA15" s="9"/>
      <c r="CSF15" s="10"/>
      <c r="CSI15" s="9"/>
      <c r="CSK15" s="9"/>
      <c r="CSP15" s="10"/>
      <c r="CSS15" s="9"/>
      <c r="CSU15" s="9"/>
      <c r="CSZ15" s="10"/>
      <c r="CTC15" s="9"/>
      <c r="CTE15" s="9"/>
      <c r="CTJ15" s="10"/>
      <c r="CTM15" s="9"/>
      <c r="CTO15" s="9"/>
      <c r="CTT15" s="10"/>
      <c r="CTW15" s="9"/>
      <c r="CTY15" s="9"/>
      <c r="CUD15" s="10"/>
      <c r="CUG15" s="9"/>
      <c r="CUI15" s="9"/>
      <c r="CUN15" s="10"/>
      <c r="CUQ15" s="9"/>
      <c r="CUS15" s="9"/>
      <c r="CUX15" s="10"/>
      <c r="CVA15" s="9"/>
      <c r="CVC15" s="9"/>
      <c r="CVH15" s="10"/>
      <c r="CVK15" s="9"/>
      <c r="CVM15" s="9"/>
      <c r="CVR15" s="10"/>
      <c r="CVU15" s="9"/>
      <c r="CVW15" s="9"/>
      <c r="CWB15" s="10"/>
      <c r="CWE15" s="9"/>
      <c r="CWG15" s="9"/>
      <c r="CWL15" s="10"/>
      <c r="CWO15" s="9"/>
      <c r="CWQ15" s="9"/>
      <c r="CWV15" s="10"/>
      <c r="CWY15" s="9"/>
      <c r="CXA15" s="9"/>
      <c r="CXF15" s="10"/>
      <c r="CXI15" s="9"/>
      <c r="CXK15" s="9"/>
      <c r="CXP15" s="10"/>
      <c r="CXS15" s="9"/>
      <c r="CXU15" s="9"/>
      <c r="CXZ15" s="10"/>
      <c r="CYC15" s="9"/>
      <c r="CYE15" s="9"/>
      <c r="CYJ15" s="10"/>
      <c r="CYM15" s="9"/>
      <c r="CYO15" s="9"/>
      <c r="CYT15" s="10"/>
      <c r="CYW15" s="9"/>
      <c r="CYY15" s="9"/>
      <c r="CZD15" s="10"/>
      <c r="CZG15" s="9"/>
      <c r="CZI15" s="9"/>
      <c r="CZN15" s="10"/>
      <c r="CZQ15" s="9"/>
      <c r="CZS15" s="9"/>
      <c r="CZX15" s="10"/>
      <c r="DAA15" s="9"/>
      <c r="DAC15" s="9"/>
      <c r="DAH15" s="10"/>
      <c r="DAK15" s="9"/>
      <c r="DAM15" s="9"/>
      <c r="DAR15" s="10"/>
      <c r="DAU15" s="9"/>
      <c r="DAW15" s="9"/>
      <c r="DBB15" s="10"/>
      <c r="DBE15" s="9"/>
      <c r="DBG15" s="9"/>
      <c r="DBL15" s="10"/>
      <c r="DBO15" s="9"/>
      <c r="DBQ15" s="9"/>
      <c r="DBV15" s="10"/>
      <c r="DBY15" s="9"/>
      <c r="DCA15" s="9"/>
      <c r="DCF15" s="10"/>
      <c r="DCI15" s="9"/>
      <c r="DCK15" s="9"/>
      <c r="DCP15" s="10"/>
      <c r="DCS15" s="9"/>
      <c r="DCU15" s="9"/>
      <c r="DCZ15" s="10"/>
      <c r="DDC15" s="9"/>
      <c r="DDE15" s="9"/>
      <c r="DDJ15" s="10"/>
      <c r="DDM15" s="9"/>
      <c r="DDO15" s="9"/>
      <c r="DDT15" s="10"/>
      <c r="DDW15" s="9"/>
      <c r="DDY15" s="9"/>
      <c r="DED15" s="10"/>
      <c r="DEG15" s="9"/>
      <c r="DEI15" s="9"/>
      <c r="DEN15" s="10"/>
      <c r="DEQ15" s="9"/>
      <c r="DES15" s="9"/>
      <c r="DEX15" s="10"/>
      <c r="DFA15" s="9"/>
      <c r="DFC15" s="9"/>
      <c r="DFH15" s="10"/>
      <c r="DFK15" s="9"/>
      <c r="DFM15" s="9"/>
      <c r="DFR15" s="10"/>
      <c r="DFU15" s="9"/>
      <c r="DFW15" s="9"/>
      <c r="DGB15" s="10"/>
      <c r="DGE15" s="9"/>
      <c r="DGG15" s="9"/>
      <c r="DGL15" s="10"/>
      <c r="DGO15" s="9"/>
      <c r="DGQ15" s="9"/>
      <c r="DGV15" s="10"/>
      <c r="DGY15" s="9"/>
      <c r="DHA15" s="9"/>
      <c r="DHF15" s="10"/>
      <c r="DHI15" s="9"/>
      <c r="DHK15" s="9"/>
      <c r="DHP15" s="10"/>
      <c r="DHS15" s="9"/>
      <c r="DHU15" s="9"/>
      <c r="DHZ15" s="10"/>
      <c r="DIC15" s="9"/>
      <c r="DIE15" s="9"/>
      <c r="DIJ15" s="10"/>
      <c r="DIM15" s="9"/>
      <c r="DIO15" s="9"/>
      <c r="DIT15" s="10"/>
      <c r="DIW15" s="9"/>
      <c r="DIY15" s="9"/>
      <c r="DJD15" s="10"/>
      <c r="DJG15" s="9"/>
      <c r="DJI15" s="9"/>
      <c r="DJN15" s="10"/>
      <c r="DJQ15" s="9"/>
      <c r="DJS15" s="9"/>
      <c r="DJX15" s="10"/>
      <c r="DKA15" s="9"/>
      <c r="DKC15" s="9"/>
      <c r="DKH15" s="10"/>
      <c r="DKK15" s="9"/>
      <c r="DKM15" s="9"/>
      <c r="DKR15" s="10"/>
      <c r="DKU15" s="9"/>
      <c r="DKW15" s="9"/>
      <c r="DLB15" s="10"/>
      <c r="DLE15" s="9"/>
      <c r="DLG15" s="9"/>
      <c r="DLL15" s="10"/>
      <c r="DLO15" s="9"/>
      <c r="DLQ15" s="9"/>
      <c r="DLV15" s="10"/>
      <c r="DLY15" s="9"/>
      <c r="DMA15" s="9"/>
      <c r="DMF15" s="10"/>
      <c r="DMI15" s="9"/>
      <c r="DMK15" s="9"/>
      <c r="DMP15" s="10"/>
      <c r="DMS15" s="9"/>
      <c r="DMU15" s="9"/>
      <c r="DMZ15" s="10"/>
      <c r="DNC15" s="9"/>
      <c r="DNE15" s="9"/>
      <c r="DNJ15" s="10"/>
      <c r="DNM15" s="9"/>
      <c r="DNO15" s="9"/>
      <c r="DNT15" s="10"/>
      <c r="DNW15" s="9"/>
      <c r="DNY15" s="9"/>
      <c r="DOD15" s="10"/>
      <c r="DOG15" s="9"/>
      <c r="DOI15" s="9"/>
      <c r="DON15" s="10"/>
      <c r="DOQ15" s="9"/>
      <c r="DOS15" s="9"/>
      <c r="DOX15" s="10"/>
      <c r="DPA15" s="9"/>
      <c r="DPC15" s="9"/>
      <c r="DPH15" s="10"/>
      <c r="DPK15" s="9"/>
      <c r="DPM15" s="9"/>
      <c r="DPR15" s="10"/>
      <c r="DPU15" s="9"/>
      <c r="DPW15" s="9"/>
      <c r="DQB15" s="10"/>
      <c r="DQE15" s="9"/>
      <c r="DQG15" s="9"/>
      <c r="DQL15" s="10"/>
      <c r="DQO15" s="9"/>
      <c r="DQQ15" s="9"/>
      <c r="DQV15" s="10"/>
      <c r="DQY15" s="9"/>
      <c r="DRA15" s="9"/>
      <c r="DRF15" s="10"/>
      <c r="DRI15" s="9"/>
      <c r="DRK15" s="9"/>
      <c r="DRP15" s="10"/>
      <c r="DRS15" s="9"/>
      <c r="DRU15" s="9"/>
      <c r="DRZ15" s="10"/>
      <c r="DSC15" s="9"/>
      <c r="DSE15" s="9"/>
      <c r="DSJ15" s="10"/>
      <c r="DSM15" s="9"/>
      <c r="DSO15" s="9"/>
      <c r="DST15" s="10"/>
      <c r="DSW15" s="9"/>
      <c r="DSY15" s="9"/>
      <c r="DTD15" s="10"/>
      <c r="DTG15" s="9"/>
      <c r="DTI15" s="9"/>
      <c r="DTN15" s="10"/>
      <c r="DTQ15" s="9"/>
      <c r="DTS15" s="9"/>
      <c r="DTX15" s="10"/>
      <c r="DUA15" s="9"/>
      <c r="DUC15" s="9"/>
      <c r="DUH15" s="10"/>
      <c r="DUK15" s="9"/>
      <c r="DUM15" s="9"/>
      <c r="DUR15" s="10"/>
      <c r="DUU15" s="9"/>
      <c r="DUW15" s="9"/>
      <c r="DVB15" s="10"/>
      <c r="DVE15" s="9"/>
      <c r="DVG15" s="9"/>
      <c r="DVL15" s="10"/>
      <c r="DVO15" s="9"/>
      <c r="DVQ15" s="9"/>
      <c r="DVV15" s="10"/>
      <c r="DVY15" s="9"/>
      <c r="DWA15" s="9"/>
      <c r="DWF15" s="10"/>
      <c r="DWI15" s="9"/>
      <c r="DWK15" s="9"/>
      <c r="DWP15" s="10"/>
      <c r="DWS15" s="9"/>
      <c r="DWU15" s="9"/>
      <c r="DWZ15" s="10"/>
      <c r="DXC15" s="9"/>
      <c r="DXE15" s="9"/>
      <c r="DXJ15" s="10"/>
      <c r="DXM15" s="9"/>
      <c r="DXO15" s="9"/>
      <c r="DXT15" s="10"/>
      <c r="DXW15" s="9"/>
      <c r="DXY15" s="9"/>
      <c r="DYD15" s="10"/>
      <c r="DYG15" s="9"/>
      <c r="DYI15" s="9"/>
      <c r="DYN15" s="10"/>
      <c r="DYQ15" s="9"/>
      <c r="DYS15" s="9"/>
      <c r="DYX15" s="10"/>
      <c r="DZA15" s="9"/>
      <c r="DZC15" s="9"/>
      <c r="DZH15" s="10"/>
      <c r="DZK15" s="9"/>
      <c r="DZM15" s="9"/>
      <c r="DZR15" s="10"/>
      <c r="DZU15" s="9"/>
      <c r="DZW15" s="9"/>
      <c r="EAB15" s="10"/>
      <c r="EAE15" s="9"/>
      <c r="EAG15" s="9"/>
      <c r="EAL15" s="10"/>
      <c r="EAO15" s="9"/>
      <c r="EAQ15" s="9"/>
      <c r="EAV15" s="10"/>
      <c r="EAY15" s="9"/>
      <c r="EBA15" s="9"/>
      <c r="EBF15" s="10"/>
      <c r="EBI15" s="9"/>
      <c r="EBK15" s="9"/>
      <c r="EBP15" s="10"/>
      <c r="EBS15" s="9"/>
      <c r="EBU15" s="9"/>
      <c r="EBZ15" s="10"/>
      <c r="ECC15" s="9"/>
      <c r="ECE15" s="9"/>
      <c r="ECJ15" s="10"/>
      <c r="ECM15" s="9"/>
      <c r="ECO15" s="9"/>
      <c r="ECT15" s="10"/>
      <c r="ECW15" s="9"/>
      <c r="ECY15" s="9"/>
      <c r="EDD15" s="10"/>
      <c r="EDG15" s="9"/>
      <c r="EDI15" s="9"/>
      <c r="EDN15" s="10"/>
      <c r="EDQ15" s="9"/>
      <c r="EDS15" s="9"/>
      <c r="EDX15" s="10"/>
      <c r="EEA15" s="9"/>
      <c r="EEC15" s="9"/>
      <c r="EEH15" s="10"/>
      <c r="EEK15" s="9"/>
      <c r="EEM15" s="9"/>
      <c r="EER15" s="10"/>
      <c r="EEU15" s="9"/>
      <c r="EEW15" s="9"/>
      <c r="EFB15" s="10"/>
      <c r="EFE15" s="9"/>
      <c r="EFG15" s="9"/>
      <c r="EFL15" s="10"/>
      <c r="EFO15" s="9"/>
      <c r="EFQ15" s="9"/>
      <c r="EFV15" s="10"/>
      <c r="EFY15" s="9"/>
      <c r="EGA15" s="9"/>
      <c r="EGF15" s="10"/>
      <c r="EGI15" s="9"/>
      <c r="EGK15" s="9"/>
      <c r="EGP15" s="10"/>
      <c r="EGS15" s="9"/>
      <c r="EGU15" s="9"/>
      <c r="EGZ15" s="10"/>
      <c r="EHC15" s="9"/>
      <c r="EHE15" s="9"/>
      <c r="EHJ15" s="10"/>
      <c r="EHM15" s="9"/>
      <c r="EHO15" s="9"/>
      <c r="EHT15" s="10"/>
      <c r="EHW15" s="9"/>
      <c r="EHY15" s="9"/>
      <c r="EID15" s="10"/>
      <c r="EIG15" s="9"/>
      <c r="EII15" s="9"/>
      <c r="EIN15" s="10"/>
      <c r="EIQ15" s="9"/>
      <c r="EIS15" s="9"/>
      <c r="EIX15" s="10"/>
      <c r="EJA15" s="9"/>
      <c r="EJC15" s="9"/>
      <c r="EJH15" s="10"/>
      <c r="EJK15" s="9"/>
      <c r="EJM15" s="9"/>
      <c r="EJR15" s="10"/>
      <c r="EJU15" s="9"/>
      <c r="EJW15" s="9"/>
      <c r="EKB15" s="10"/>
      <c r="EKE15" s="9"/>
      <c r="EKG15" s="9"/>
      <c r="EKL15" s="10"/>
      <c r="EKO15" s="9"/>
      <c r="EKQ15" s="9"/>
      <c r="EKV15" s="10"/>
      <c r="EKY15" s="9"/>
      <c r="ELA15" s="9"/>
      <c r="ELF15" s="10"/>
      <c r="ELI15" s="9"/>
      <c r="ELK15" s="9"/>
      <c r="ELP15" s="10"/>
      <c r="ELS15" s="9"/>
      <c r="ELU15" s="9"/>
      <c r="ELZ15" s="10"/>
      <c r="EMC15" s="9"/>
      <c r="EME15" s="9"/>
      <c r="EMJ15" s="10"/>
      <c r="EMM15" s="9"/>
      <c r="EMO15" s="9"/>
      <c r="EMT15" s="10"/>
      <c r="EMW15" s="9"/>
      <c r="EMY15" s="9"/>
      <c r="END15" s="10"/>
      <c r="ENG15" s="9"/>
      <c r="ENI15" s="9"/>
      <c r="ENN15" s="10"/>
      <c r="ENQ15" s="9"/>
      <c r="ENS15" s="9"/>
      <c r="ENX15" s="10"/>
      <c r="EOA15" s="9"/>
      <c r="EOC15" s="9"/>
      <c r="EOH15" s="10"/>
      <c r="EOK15" s="9"/>
      <c r="EOM15" s="9"/>
      <c r="EOR15" s="10"/>
      <c r="EOU15" s="9"/>
      <c r="EOW15" s="9"/>
      <c r="EPB15" s="10"/>
      <c r="EPE15" s="9"/>
      <c r="EPG15" s="9"/>
      <c r="EPL15" s="10"/>
      <c r="EPO15" s="9"/>
      <c r="EPQ15" s="9"/>
      <c r="EPV15" s="10"/>
      <c r="EPY15" s="9"/>
      <c r="EQA15" s="9"/>
      <c r="EQF15" s="10"/>
      <c r="EQI15" s="9"/>
      <c r="EQK15" s="9"/>
      <c r="EQP15" s="10"/>
      <c r="EQS15" s="9"/>
      <c r="EQU15" s="9"/>
      <c r="EQZ15" s="10"/>
      <c r="ERC15" s="9"/>
      <c r="ERE15" s="9"/>
      <c r="ERJ15" s="10"/>
      <c r="ERM15" s="9"/>
      <c r="ERO15" s="9"/>
      <c r="ERT15" s="10"/>
      <c r="ERW15" s="9"/>
      <c r="ERY15" s="9"/>
      <c r="ESD15" s="10"/>
      <c r="ESG15" s="9"/>
      <c r="ESI15" s="9"/>
      <c r="ESN15" s="10"/>
      <c r="ESQ15" s="9"/>
      <c r="ESS15" s="9"/>
      <c r="ESX15" s="10"/>
      <c r="ETA15" s="9"/>
      <c r="ETC15" s="9"/>
      <c r="ETH15" s="10"/>
      <c r="ETK15" s="9"/>
      <c r="ETM15" s="9"/>
      <c r="ETR15" s="10"/>
      <c r="ETU15" s="9"/>
      <c r="ETW15" s="9"/>
      <c r="EUB15" s="10"/>
      <c r="EUE15" s="9"/>
      <c r="EUG15" s="9"/>
      <c r="EUL15" s="10"/>
      <c r="EUO15" s="9"/>
      <c r="EUQ15" s="9"/>
      <c r="EUV15" s="10"/>
      <c r="EUY15" s="9"/>
      <c r="EVA15" s="9"/>
      <c r="EVF15" s="10"/>
      <c r="EVI15" s="9"/>
      <c r="EVK15" s="9"/>
      <c r="EVP15" s="10"/>
      <c r="EVS15" s="9"/>
      <c r="EVU15" s="9"/>
      <c r="EVZ15" s="10"/>
      <c r="EWC15" s="9"/>
      <c r="EWE15" s="9"/>
      <c r="EWJ15" s="10"/>
      <c r="EWM15" s="9"/>
      <c r="EWO15" s="9"/>
      <c r="EWT15" s="10"/>
      <c r="EWW15" s="9"/>
      <c r="EWY15" s="9"/>
      <c r="EXD15" s="10"/>
      <c r="EXG15" s="9"/>
      <c r="EXI15" s="9"/>
      <c r="EXN15" s="10"/>
      <c r="EXQ15" s="9"/>
      <c r="EXS15" s="9"/>
      <c r="EXX15" s="10"/>
      <c r="EYA15" s="9"/>
      <c r="EYC15" s="9"/>
      <c r="EYH15" s="10"/>
      <c r="EYK15" s="9"/>
      <c r="EYM15" s="9"/>
      <c r="EYR15" s="10"/>
      <c r="EYU15" s="9"/>
      <c r="EYW15" s="9"/>
      <c r="EZB15" s="10"/>
      <c r="EZE15" s="9"/>
      <c r="EZG15" s="9"/>
      <c r="EZL15" s="10"/>
      <c r="EZO15" s="9"/>
      <c r="EZQ15" s="9"/>
      <c r="EZV15" s="10"/>
      <c r="EZY15" s="9"/>
      <c r="FAA15" s="9"/>
      <c r="FAF15" s="10"/>
      <c r="FAI15" s="9"/>
      <c r="FAK15" s="9"/>
      <c r="FAP15" s="10"/>
      <c r="FAS15" s="9"/>
      <c r="FAU15" s="9"/>
      <c r="FAZ15" s="10"/>
      <c r="FBC15" s="9"/>
      <c r="FBE15" s="9"/>
      <c r="FBJ15" s="10"/>
      <c r="FBM15" s="9"/>
      <c r="FBO15" s="9"/>
      <c r="FBT15" s="10"/>
      <c r="FBW15" s="9"/>
      <c r="FBY15" s="9"/>
      <c r="FCD15" s="10"/>
      <c r="FCG15" s="9"/>
      <c r="FCI15" s="9"/>
      <c r="FCN15" s="10"/>
      <c r="FCQ15" s="9"/>
      <c r="FCS15" s="9"/>
      <c r="FCX15" s="10"/>
      <c r="FDA15" s="9"/>
      <c r="FDC15" s="9"/>
      <c r="FDH15" s="10"/>
      <c r="FDK15" s="9"/>
      <c r="FDM15" s="9"/>
      <c r="FDR15" s="10"/>
      <c r="FDU15" s="9"/>
      <c r="FDW15" s="9"/>
      <c r="FEB15" s="10"/>
      <c r="FEE15" s="9"/>
      <c r="FEG15" s="9"/>
      <c r="FEL15" s="10"/>
      <c r="FEO15" s="9"/>
      <c r="FEQ15" s="9"/>
      <c r="FEV15" s="10"/>
      <c r="FEY15" s="9"/>
      <c r="FFA15" s="9"/>
      <c r="FFF15" s="10"/>
      <c r="FFI15" s="9"/>
      <c r="FFK15" s="9"/>
      <c r="FFP15" s="10"/>
      <c r="FFS15" s="9"/>
      <c r="FFU15" s="9"/>
      <c r="FFZ15" s="10"/>
      <c r="FGC15" s="9"/>
      <c r="FGE15" s="9"/>
      <c r="FGJ15" s="10"/>
      <c r="FGM15" s="9"/>
      <c r="FGO15" s="9"/>
      <c r="FGT15" s="10"/>
      <c r="FGW15" s="9"/>
      <c r="FGY15" s="9"/>
      <c r="FHD15" s="10"/>
      <c r="FHG15" s="9"/>
      <c r="FHI15" s="9"/>
      <c r="FHN15" s="10"/>
      <c r="FHQ15" s="9"/>
      <c r="FHS15" s="9"/>
      <c r="FHX15" s="10"/>
      <c r="FIA15" s="9"/>
      <c r="FIC15" s="9"/>
      <c r="FIH15" s="10"/>
      <c r="FIK15" s="9"/>
      <c r="FIM15" s="9"/>
      <c r="FIR15" s="10"/>
      <c r="FIU15" s="9"/>
      <c r="FIW15" s="9"/>
      <c r="FJB15" s="10"/>
      <c r="FJE15" s="9"/>
      <c r="FJG15" s="9"/>
      <c r="FJL15" s="10"/>
      <c r="FJO15" s="9"/>
      <c r="FJQ15" s="9"/>
      <c r="FJV15" s="10"/>
      <c r="FJY15" s="9"/>
      <c r="FKA15" s="9"/>
      <c r="FKF15" s="10"/>
      <c r="FKI15" s="9"/>
      <c r="FKK15" s="9"/>
      <c r="FKP15" s="10"/>
      <c r="FKS15" s="9"/>
      <c r="FKU15" s="9"/>
      <c r="FKZ15" s="10"/>
      <c r="FLC15" s="9"/>
      <c r="FLE15" s="9"/>
      <c r="FLJ15" s="10"/>
      <c r="FLM15" s="9"/>
      <c r="FLO15" s="9"/>
      <c r="FLT15" s="10"/>
      <c r="FLW15" s="9"/>
      <c r="FLY15" s="9"/>
      <c r="FMD15" s="10"/>
      <c r="FMG15" s="9"/>
      <c r="FMI15" s="9"/>
      <c r="FMN15" s="10"/>
      <c r="FMQ15" s="9"/>
      <c r="FMS15" s="9"/>
      <c r="FMX15" s="10"/>
      <c r="FNA15" s="9"/>
      <c r="FNC15" s="9"/>
      <c r="FNH15" s="10"/>
      <c r="FNK15" s="9"/>
      <c r="FNM15" s="9"/>
      <c r="FNR15" s="10"/>
      <c r="FNU15" s="9"/>
      <c r="FNW15" s="9"/>
      <c r="FOB15" s="10"/>
      <c r="FOE15" s="9"/>
      <c r="FOG15" s="9"/>
      <c r="FOL15" s="10"/>
      <c r="FOO15" s="9"/>
      <c r="FOQ15" s="9"/>
      <c r="FOV15" s="10"/>
      <c r="FOY15" s="9"/>
      <c r="FPA15" s="9"/>
      <c r="FPF15" s="10"/>
      <c r="FPI15" s="9"/>
      <c r="FPK15" s="9"/>
      <c r="FPP15" s="10"/>
      <c r="FPS15" s="9"/>
      <c r="FPU15" s="9"/>
      <c r="FPZ15" s="10"/>
      <c r="FQC15" s="9"/>
      <c r="FQE15" s="9"/>
      <c r="FQJ15" s="10"/>
      <c r="FQM15" s="9"/>
      <c r="FQO15" s="9"/>
      <c r="FQT15" s="10"/>
      <c r="FQW15" s="9"/>
      <c r="FQY15" s="9"/>
      <c r="FRD15" s="10"/>
      <c r="FRG15" s="9"/>
      <c r="FRI15" s="9"/>
      <c r="FRN15" s="10"/>
      <c r="FRQ15" s="9"/>
      <c r="FRS15" s="9"/>
      <c r="FRX15" s="10"/>
      <c r="FSA15" s="9"/>
      <c r="FSC15" s="9"/>
      <c r="FSH15" s="10"/>
      <c r="FSK15" s="9"/>
      <c r="FSM15" s="9"/>
      <c r="FSR15" s="10"/>
      <c r="FSU15" s="9"/>
      <c r="FSW15" s="9"/>
      <c r="FTB15" s="10"/>
      <c r="FTE15" s="9"/>
      <c r="FTG15" s="9"/>
      <c r="FTL15" s="10"/>
      <c r="FTO15" s="9"/>
      <c r="FTQ15" s="9"/>
      <c r="FTV15" s="10"/>
      <c r="FTY15" s="9"/>
      <c r="FUA15" s="9"/>
      <c r="FUF15" s="10"/>
      <c r="FUI15" s="9"/>
      <c r="FUK15" s="9"/>
      <c r="FUP15" s="10"/>
      <c r="FUS15" s="9"/>
      <c r="FUU15" s="9"/>
      <c r="FUZ15" s="10"/>
      <c r="FVC15" s="9"/>
      <c r="FVE15" s="9"/>
      <c r="FVJ15" s="10"/>
      <c r="FVM15" s="9"/>
      <c r="FVO15" s="9"/>
      <c r="FVT15" s="10"/>
      <c r="FVW15" s="9"/>
      <c r="FVY15" s="9"/>
      <c r="FWD15" s="10"/>
      <c r="FWG15" s="9"/>
      <c r="FWI15" s="9"/>
      <c r="FWN15" s="10"/>
      <c r="FWQ15" s="9"/>
      <c r="FWS15" s="9"/>
      <c r="FWX15" s="10"/>
      <c r="FXA15" s="9"/>
      <c r="FXC15" s="9"/>
      <c r="FXH15" s="10"/>
      <c r="FXK15" s="9"/>
      <c r="FXM15" s="9"/>
      <c r="FXR15" s="10"/>
      <c r="FXU15" s="9"/>
      <c r="FXW15" s="9"/>
      <c r="FYB15" s="10"/>
      <c r="FYE15" s="9"/>
      <c r="FYG15" s="9"/>
      <c r="FYL15" s="10"/>
      <c r="FYO15" s="9"/>
      <c r="FYQ15" s="9"/>
      <c r="FYV15" s="10"/>
      <c r="FYY15" s="9"/>
      <c r="FZA15" s="9"/>
      <c r="FZF15" s="10"/>
      <c r="FZI15" s="9"/>
      <c r="FZK15" s="9"/>
      <c r="FZP15" s="10"/>
      <c r="FZS15" s="9"/>
      <c r="FZU15" s="9"/>
      <c r="FZZ15" s="10"/>
      <c r="GAC15" s="9"/>
      <c r="GAE15" s="9"/>
      <c r="GAJ15" s="10"/>
      <c r="GAM15" s="9"/>
      <c r="GAO15" s="9"/>
      <c r="GAT15" s="10"/>
      <c r="GAW15" s="9"/>
      <c r="GAY15" s="9"/>
      <c r="GBD15" s="10"/>
      <c r="GBG15" s="9"/>
      <c r="GBI15" s="9"/>
      <c r="GBN15" s="10"/>
      <c r="GBQ15" s="9"/>
      <c r="GBS15" s="9"/>
      <c r="GBX15" s="10"/>
      <c r="GCA15" s="9"/>
      <c r="GCC15" s="9"/>
      <c r="GCH15" s="10"/>
      <c r="GCK15" s="9"/>
      <c r="GCM15" s="9"/>
      <c r="GCR15" s="10"/>
      <c r="GCU15" s="9"/>
      <c r="GCW15" s="9"/>
      <c r="GDB15" s="10"/>
      <c r="GDE15" s="9"/>
      <c r="GDG15" s="9"/>
      <c r="GDL15" s="10"/>
      <c r="GDO15" s="9"/>
      <c r="GDQ15" s="9"/>
      <c r="GDV15" s="10"/>
      <c r="GDY15" s="9"/>
      <c r="GEA15" s="9"/>
      <c r="GEF15" s="10"/>
      <c r="GEI15" s="9"/>
      <c r="GEK15" s="9"/>
      <c r="GEP15" s="10"/>
      <c r="GES15" s="9"/>
      <c r="GEU15" s="9"/>
      <c r="GEZ15" s="10"/>
      <c r="GFC15" s="9"/>
      <c r="GFE15" s="9"/>
      <c r="GFJ15" s="10"/>
      <c r="GFM15" s="9"/>
      <c r="GFO15" s="9"/>
      <c r="GFT15" s="10"/>
      <c r="GFW15" s="9"/>
      <c r="GFY15" s="9"/>
      <c r="GGD15" s="10"/>
      <c r="GGG15" s="9"/>
      <c r="GGI15" s="9"/>
      <c r="GGN15" s="10"/>
      <c r="GGQ15" s="9"/>
      <c r="GGS15" s="9"/>
      <c r="GGX15" s="10"/>
      <c r="GHA15" s="9"/>
      <c r="GHC15" s="9"/>
      <c r="GHH15" s="10"/>
      <c r="GHK15" s="9"/>
      <c r="GHM15" s="9"/>
      <c r="GHR15" s="10"/>
      <c r="GHU15" s="9"/>
      <c r="GHW15" s="9"/>
      <c r="GIB15" s="10"/>
      <c r="GIE15" s="9"/>
      <c r="GIG15" s="9"/>
      <c r="GIL15" s="10"/>
      <c r="GIO15" s="9"/>
      <c r="GIQ15" s="9"/>
      <c r="GIV15" s="10"/>
      <c r="GIY15" s="9"/>
      <c r="GJA15" s="9"/>
      <c r="GJF15" s="10"/>
      <c r="GJI15" s="9"/>
      <c r="GJK15" s="9"/>
      <c r="GJP15" s="10"/>
      <c r="GJS15" s="9"/>
      <c r="GJU15" s="9"/>
      <c r="GJZ15" s="10"/>
      <c r="GKC15" s="9"/>
      <c r="GKE15" s="9"/>
      <c r="GKJ15" s="10"/>
      <c r="GKM15" s="9"/>
      <c r="GKO15" s="9"/>
      <c r="GKT15" s="10"/>
      <c r="GKW15" s="9"/>
      <c r="GKY15" s="9"/>
      <c r="GLD15" s="10"/>
      <c r="GLG15" s="9"/>
      <c r="GLI15" s="9"/>
      <c r="GLN15" s="10"/>
      <c r="GLQ15" s="9"/>
      <c r="GLS15" s="9"/>
      <c r="GLX15" s="10"/>
      <c r="GMA15" s="9"/>
      <c r="GMC15" s="9"/>
      <c r="GMH15" s="10"/>
      <c r="GMK15" s="9"/>
      <c r="GMM15" s="9"/>
      <c r="GMR15" s="10"/>
      <c r="GMU15" s="9"/>
      <c r="GMW15" s="9"/>
      <c r="GNB15" s="10"/>
      <c r="GNE15" s="9"/>
      <c r="GNG15" s="9"/>
      <c r="GNL15" s="10"/>
      <c r="GNO15" s="9"/>
      <c r="GNQ15" s="9"/>
      <c r="GNV15" s="10"/>
      <c r="GNY15" s="9"/>
      <c r="GOA15" s="9"/>
      <c r="GOF15" s="10"/>
      <c r="GOI15" s="9"/>
      <c r="GOK15" s="9"/>
      <c r="GOP15" s="10"/>
      <c r="GOS15" s="9"/>
      <c r="GOU15" s="9"/>
      <c r="GOZ15" s="10"/>
      <c r="GPC15" s="9"/>
      <c r="GPE15" s="9"/>
      <c r="GPJ15" s="10"/>
      <c r="GPM15" s="9"/>
      <c r="GPO15" s="9"/>
      <c r="GPT15" s="10"/>
      <c r="GPW15" s="9"/>
      <c r="GPY15" s="9"/>
      <c r="GQD15" s="10"/>
      <c r="GQG15" s="9"/>
      <c r="GQI15" s="9"/>
      <c r="GQN15" s="10"/>
      <c r="GQQ15" s="9"/>
      <c r="GQS15" s="9"/>
      <c r="GQX15" s="10"/>
      <c r="GRA15" s="9"/>
      <c r="GRC15" s="9"/>
      <c r="GRH15" s="10"/>
      <c r="GRK15" s="9"/>
      <c r="GRM15" s="9"/>
      <c r="GRR15" s="10"/>
      <c r="GRU15" s="9"/>
      <c r="GRW15" s="9"/>
      <c r="GSB15" s="10"/>
      <c r="GSE15" s="9"/>
      <c r="GSG15" s="9"/>
      <c r="GSL15" s="10"/>
      <c r="GSO15" s="9"/>
      <c r="GSQ15" s="9"/>
      <c r="GSV15" s="10"/>
      <c r="GSY15" s="9"/>
      <c r="GTA15" s="9"/>
      <c r="GTF15" s="10"/>
      <c r="GTI15" s="9"/>
      <c r="GTK15" s="9"/>
      <c r="GTP15" s="10"/>
      <c r="GTS15" s="9"/>
      <c r="GTU15" s="9"/>
      <c r="GTZ15" s="10"/>
      <c r="GUC15" s="9"/>
      <c r="GUE15" s="9"/>
      <c r="GUJ15" s="10"/>
      <c r="GUM15" s="9"/>
      <c r="GUO15" s="9"/>
      <c r="GUT15" s="10"/>
      <c r="GUW15" s="9"/>
      <c r="GUY15" s="9"/>
      <c r="GVD15" s="10"/>
      <c r="GVG15" s="9"/>
      <c r="GVI15" s="9"/>
      <c r="GVN15" s="10"/>
      <c r="GVQ15" s="9"/>
      <c r="GVS15" s="9"/>
      <c r="GVX15" s="10"/>
      <c r="GWA15" s="9"/>
      <c r="GWC15" s="9"/>
      <c r="GWH15" s="10"/>
      <c r="GWK15" s="9"/>
      <c r="GWM15" s="9"/>
      <c r="GWR15" s="10"/>
      <c r="GWU15" s="9"/>
      <c r="GWW15" s="9"/>
      <c r="GXB15" s="10"/>
      <c r="GXE15" s="9"/>
      <c r="GXG15" s="9"/>
      <c r="GXL15" s="10"/>
      <c r="GXO15" s="9"/>
      <c r="GXQ15" s="9"/>
      <c r="GXV15" s="10"/>
      <c r="GXY15" s="9"/>
      <c r="GYA15" s="9"/>
      <c r="GYF15" s="10"/>
      <c r="GYI15" s="9"/>
      <c r="GYK15" s="9"/>
      <c r="GYP15" s="10"/>
      <c r="GYS15" s="9"/>
      <c r="GYU15" s="9"/>
      <c r="GYZ15" s="10"/>
      <c r="GZC15" s="9"/>
      <c r="GZE15" s="9"/>
      <c r="GZJ15" s="10"/>
      <c r="GZM15" s="9"/>
      <c r="GZO15" s="9"/>
      <c r="GZT15" s="10"/>
      <c r="GZW15" s="9"/>
      <c r="GZY15" s="9"/>
      <c r="HAD15" s="10"/>
      <c r="HAG15" s="9"/>
      <c r="HAI15" s="9"/>
      <c r="HAN15" s="10"/>
      <c r="HAQ15" s="9"/>
      <c r="HAS15" s="9"/>
      <c r="HAX15" s="10"/>
      <c r="HBA15" s="9"/>
      <c r="HBC15" s="9"/>
      <c r="HBH15" s="10"/>
      <c r="HBK15" s="9"/>
      <c r="HBM15" s="9"/>
      <c r="HBR15" s="10"/>
      <c r="HBU15" s="9"/>
      <c r="HBW15" s="9"/>
      <c r="HCB15" s="10"/>
      <c r="HCE15" s="9"/>
      <c r="HCG15" s="9"/>
      <c r="HCL15" s="10"/>
      <c r="HCO15" s="9"/>
      <c r="HCQ15" s="9"/>
      <c r="HCV15" s="10"/>
      <c r="HCY15" s="9"/>
      <c r="HDA15" s="9"/>
      <c r="HDF15" s="10"/>
      <c r="HDI15" s="9"/>
      <c r="HDK15" s="9"/>
      <c r="HDP15" s="10"/>
      <c r="HDS15" s="9"/>
      <c r="HDU15" s="9"/>
      <c r="HDZ15" s="10"/>
      <c r="HEC15" s="9"/>
      <c r="HEE15" s="9"/>
      <c r="HEJ15" s="10"/>
      <c r="HEM15" s="9"/>
      <c r="HEO15" s="9"/>
      <c r="HET15" s="10"/>
      <c r="HEW15" s="9"/>
      <c r="HEY15" s="9"/>
      <c r="HFD15" s="10"/>
      <c r="HFG15" s="9"/>
      <c r="HFI15" s="9"/>
      <c r="HFN15" s="10"/>
      <c r="HFQ15" s="9"/>
      <c r="HFS15" s="9"/>
      <c r="HFX15" s="10"/>
      <c r="HGA15" s="9"/>
      <c r="HGC15" s="9"/>
      <c r="HGH15" s="10"/>
      <c r="HGK15" s="9"/>
      <c r="HGM15" s="9"/>
      <c r="HGR15" s="10"/>
      <c r="HGU15" s="9"/>
      <c r="HGW15" s="9"/>
      <c r="HHB15" s="10"/>
      <c r="HHE15" s="9"/>
      <c r="HHG15" s="9"/>
      <c r="HHL15" s="10"/>
      <c r="HHO15" s="9"/>
      <c r="HHQ15" s="9"/>
      <c r="HHV15" s="10"/>
      <c r="HHY15" s="9"/>
      <c r="HIA15" s="9"/>
      <c r="HIF15" s="10"/>
      <c r="HII15" s="9"/>
      <c r="HIK15" s="9"/>
      <c r="HIP15" s="10"/>
      <c r="HIS15" s="9"/>
      <c r="HIU15" s="9"/>
      <c r="HIZ15" s="10"/>
      <c r="HJC15" s="9"/>
      <c r="HJE15" s="9"/>
      <c r="HJJ15" s="10"/>
      <c r="HJM15" s="9"/>
      <c r="HJO15" s="9"/>
      <c r="HJT15" s="10"/>
      <c r="HJW15" s="9"/>
      <c r="HJY15" s="9"/>
      <c r="HKD15" s="10"/>
      <c r="HKG15" s="9"/>
      <c r="HKI15" s="9"/>
      <c r="HKN15" s="10"/>
      <c r="HKQ15" s="9"/>
      <c r="HKS15" s="9"/>
      <c r="HKX15" s="10"/>
      <c r="HLA15" s="9"/>
      <c r="HLC15" s="9"/>
      <c r="HLH15" s="10"/>
      <c r="HLK15" s="9"/>
      <c r="HLM15" s="9"/>
      <c r="HLR15" s="10"/>
      <c r="HLU15" s="9"/>
      <c r="HLW15" s="9"/>
      <c r="HMB15" s="10"/>
      <c r="HME15" s="9"/>
      <c r="HMG15" s="9"/>
      <c r="HML15" s="10"/>
      <c r="HMO15" s="9"/>
      <c r="HMQ15" s="9"/>
      <c r="HMV15" s="10"/>
      <c r="HMY15" s="9"/>
      <c r="HNA15" s="9"/>
      <c r="HNF15" s="10"/>
      <c r="HNI15" s="9"/>
      <c r="HNK15" s="9"/>
      <c r="HNP15" s="10"/>
      <c r="HNS15" s="9"/>
      <c r="HNU15" s="9"/>
      <c r="HNZ15" s="10"/>
      <c r="HOC15" s="9"/>
      <c r="HOE15" s="9"/>
      <c r="HOJ15" s="10"/>
      <c r="HOM15" s="9"/>
      <c r="HOO15" s="9"/>
      <c r="HOT15" s="10"/>
      <c r="HOW15" s="9"/>
      <c r="HOY15" s="9"/>
      <c r="HPD15" s="10"/>
      <c r="HPG15" s="9"/>
      <c r="HPI15" s="9"/>
      <c r="HPN15" s="10"/>
      <c r="HPQ15" s="9"/>
      <c r="HPS15" s="9"/>
      <c r="HPX15" s="10"/>
      <c r="HQA15" s="9"/>
      <c r="HQC15" s="9"/>
      <c r="HQH15" s="10"/>
      <c r="HQK15" s="9"/>
      <c r="HQM15" s="9"/>
      <c r="HQR15" s="10"/>
      <c r="HQU15" s="9"/>
      <c r="HQW15" s="9"/>
      <c r="HRB15" s="10"/>
      <c r="HRE15" s="9"/>
      <c r="HRG15" s="9"/>
      <c r="HRL15" s="10"/>
      <c r="HRO15" s="9"/>
      <c r="HRQ15" s="9"/>
      <c r="HRV15" s="10"/>
      <c r="HRY15" s="9"/>
      <c r="HSA15" s="9"/>
      <c r="HSF15" s="10"/>
      <c r="HSI15" s="9"/>
      <c r="HSK15" s="9"/>
      <c r="HSP15" s="10"/>
      <c r="HSS15" s="9"/>
      <c r="HSU15" s="9"/>
      <c r="HSZ15" s="10"/>
      <c r="HTC15" s="9"/>
      <c r="HTE15" s="9"/>
      <c r="HTJ15" s="10"/>
      <c r="HTM15" s="9"/>
      <c r="HTO15" s="9"/>
      <c r="HTT15" s="10"/>
      <c r="HTW15" s="9"/>
      <c r="HTY15" s="9"/>
      <c r="HUD15" s="10"/>
      <c r="HUG15" s="9"/>
      <c r="HUI15" s="9"/>
      <c r="HUN15" s="10"/>
      <c r="HUQ15" s="9"/>
      <c r="HUS15" s="9"/>
      <c r="HUX15" s="10"/>
      <c r="HVA15" s="9"/>
      <c r="HVC15" s="9"/>
      <c r="HVH15" s="10"/>
      <c r="HVK15" s="9"/>
      <c r="HVM15" s="9"/>
      <c r="HVR15" s="10"/>
      <c r="HVU15" s="9"/>
      <c r="HVW15" s="9"/>
      <c r="HWB15" s="10"/>
      <c r="HWE15" s="9"/>
      <c r="HWG15" s="9"/>
      <c r="HWL15" s="10"/>
      <c r="HWO15" s="9"/>
      <c r="HWQ15" s="9"/>
      <c r="HWV15" s="10"/>
      <c r="HWY15" s="9"/>
      <c r="HXA15" s="9"/>
      <c r="HXF15" s="10"/>
      <c r="HXI15" s="9"/>
      <c r="HXK15" s="9"/>
      <c r="HXP15" s="10"/>
      <c r="HXS15" s="9"/>
      <c r="HXU15" s="9"/>
      <c r="HXZ15" s="10"/>
      <c r="HYC15" s="9"/>
      <c r="HYE15" s="9"/>
      <c r="HYJ15" s="10"/>
      <c r="HYM15" s="9"/>
      <c r="HYO15" s="9"/>
      <c r="HYT15" s="10"/>
      <c r="HYW15" s="9"/>
      <c r="HYY15" s="9"/>
      <c r="HZD15" s="10"/>
      <c r="HZG15" s="9"/>
      <c r="HZI15" s="9"/>
      <c r="HZN15" s="10"/>
      <c r="HZQ15" s="9"/>
      <c r="HZS15" s="9"/>
      <c r="HZX15" s="10"/>
      <c r="IAA15" s="9"/>
      <c r="IAC15" s="9"/>
      <c r="IAH15" s="10"/>
      <c r="IAK15" s="9"/>
      <c r="IAM15" s="9"/>
      <c r="IAR15" s="10"/>
      <c r="IAU15" s="9"/>
      <c r="IAW15" s="9"/>
      <c r="IBB15" s="10"/>
      <c r="IBE15" s="9"/>
      <c r="IBG15" s="9"/>
      <c r="IBL15" s="10"/>
      <c r="IBO15" s="9"/>
      <c r="IBQ15" s="9"/>
      <c r="IBV15" s="10"/>
      <c r="IBY15" s="9"/>
      <c r="ICA15" s="9"/>
      <c r="ICF15" s="10"/>
      <c r="ICI15" s="9"/>
      <c r="ICK15" s="9"/>
      <c r="ICP15" s="10"/>
      <c r="ICS15" s="9"/>
      <c r="ICU15" s="9"/>
      <c r="ICZ15" s="10"/>
      <c r="IDC15" s="9"/>
      <c r="IDE15" s="9"/>
      <c r="IDJ15" s="10"/>
      <c r="IDM15" s="9"/>
      <c r="IDO15" s="9"/>
      <c r="IDT15" s="10"/>
      <c r="IDW15" s="9"/>
      <c r="IDY15" s="9"/>
      <c r="IED15" s="10"/>
      <c r="IEG15" s="9"/>
      <c r="IEI15" s="9"/>
      <c r="IEN15" s="10"/>
      <c r="IEQ15" s="9"/>
      <c r="IES15" s="9"/>
      <c r="IEX15" s="10"/>
      <c r="IFA15" s="9"/>
      <c r="IFC15" s="9"/>
      <c r="IFH15" s="10"/>
      <c r="IFK15" s="9"/>
      <c r="IFM15" s="9"/>
      <c r="IFR15" s="10"/>
      <c r="IFU15" s="9"/>
      <c r="IFW15" s="9"/>
      <c r="IGB15" s="10"/>
      <c r="IGE15" s="9"/>
      <c r="IGG15" s="9"/>
      <c r="IGL15" s="10"/>
      <c r="IGO15" s="9"/>
      <c r="IGQ15" s="9"/>
      <c r="IGV15" s="10"/>
      <c r="IGY15" s="9"/>
      <c r="IHA15" s="9"/>
      <c r="IHF15" s="10"/>
      <c r="IHI15" s="9"/>
      <c r="IHK15" s="9"/>
      <c r="IHP15" s="10"/>
      <c r="IHS15" s="9"/>
      <c r="IHU15" s="9"/>
      <c r="IHZ15" s="10"/>
      <c r="IIC15" s="9"/>
      <c r="IIE15" s="9"/>
      <c r="IIJ15" s="10"/>
      <c r="IIM15" s="9"/>
      <c r="IIO15" s="9"/>
      <c r="IIT15" s="10"/>
      <c r="IIW15" s="9"/>
      <c r="IIY15" s="9"/>
      <c r="IJD15" s="10"/>
      <c r="IJG15" s="9"/>
      <c r="IJI15" s="9"/>
      <c r="IJN15" s="10"/>
      <c r="IJQ15" s="9"/>
      <c r="IJS15" s="9"/>
      <c r="IJX15" s="10"/>
      <c r="IKA15" s="9"/>
      <c r="IKC15" s="9"/>
      <c r="IKH15" s="10"/>
      <c r="IKK15" s="9"/>
      <c r="IKM15" s="9"/>
      <c r="IKR15" s="10"/>
      <c r="IKU15" s="9"/>
      <c r="IKW15" s="9"/>
      <c r="ILB15" s="10"/>
      <c r="ILE15" s="9"/>
      <c r="ILG15" s="9"/>
      <c r="ILL15" s="10"/>
      <c r="ILO15" s="9"/>
      <c r="ILQ15" s="9"/>
      <c r="ILV15" s="10"/>
      <c r="ILY15" s="9"/>
      <c r="IMA15" s="9"/>
      <c r="IMF15" s="10"/>
      <c r="IMI15" s="9"/>
      <c r="IMK15" s="9"/>
      <c r="IMP15" s="10"/>
      <c r="IMS15" s="9"/>
      <c r="IMU15" s="9"/>
      <c r="IMZ15" s="10"/>
      <c r="INC15" s="9"/>
      <c r="INE15" s="9"/>
      <c r="INJ15" s="10"/>
      <c r="INM15" s="9"/>
      <c r="INO15" s="9"/>
      <c r="INT15" s="10"/>
      <c r="INW15" s="9"/>
      <c r="INY15" s="9"/>
      <c r="IOD15" s="10"/>
      <c r="IOG15" s="9"/>
      <c r="IOI15" s="9"/>
      <c r="ION15" s="10"/>
      <c r="IOQ15" s="9"/>
      <c r="IOS15" s="9"/>
      <c r="IOX15" s="10"/>
      <c r="IPA15" s="9"/>
      <c r="IPC15" s="9"/>
      <c r="IPH15" s="10"/>
      <c r="IPK15" s="9"/>
      <c r="IPM15" s="9"/>
      <c r="IPR15" s="10"/>
      <c r="IPU15" s="9"/>
      <c r="IPW15" s="9"/>
      <c r="IQB15" s="10"/>
      <c r="IQE15" s="9"/>
      <c r="IQG15" s="9"/>
      <c r="IQL15" s="10"/>
      <c r="IQO15" s="9"/>
      <c r="IQQ15" s="9"/>
      <c r="IQV15" s="10"/>
      <c r="IQY15" s="9"/>
      <c r="IRA15" s="9"/>
      <c r="IRF15" s="10"/>
      <c r="IRI15" s="9"/>
      <c r="IRK15" s="9"/>
      <c r="IRP15" s="10"/>
      <c r="IRS15" s="9"/>
      <c r="IRU15" s="9"/>
      <c r="IRZ15" s="10"/>
      <c r="ISC15" s="9"/>
      <c r="ISE15" s="9"/>
      <c r="ISJ15" s="10"/>
      <c r="ISM15" s="9"/>
      <c r="ISO15" s="9"/>
      <c r="IST15" s="10"/>
      <c r="ISW15" s="9"/>
      <c r="ISY15" s="9"/>
      <c r="ITD15" s="10"/>
      <c r="ITG15" s="9"/>
      <c r="ITI15" s="9"/>
      <c r="ITN15" s="10"/>
      <c r="ITQ15" s="9"/>
      <c r="ITS15" s="9"/>
      <c r="ITX15" s="10"/>
      <c r="IUA15" s="9"/>
      <c r="IUC15" s="9"/>
      <c r="IUH15" s="10"/>
      <c r="IUK15" s="9"/>
      <c r="IUM15" s="9"/>
      <c r="IUR15" s="10"/>
      <c r="IUU15" s="9"/>
      <c r="IUW15" s="9"/>
      <c r="IVB15" s="10"/>
      <c r="IVE15" s="9"/>
      <c r="IVG15" s="9"/>
      <c r="IVL15" s="10"/>
      <c r="IVO15" s="9"/>
      <c r="IVQ15" s="9"/>
      <c r="IVV15" s="10"/>
      <c r="IVY15" s="9"/>
      <c r="IWA15" s="9"/>
      <c r="IWF15" s="10"/>
      <c r="IWI15" s="9"/>
      <c r="IWK15" s="9"/>
      <c r="IWP15" s="10"/>
      <c r="IWS15" s="9"/>
      <c r="IWU15" s="9"/>
      <c r="IWZ15" s="10"/>
      <c r="IXC15" s="9"/>
      <c r="IXE15" s="9"/>
      <c r="IXJ15" s="10"/>
      <c r="IXM15" s="9"/>
      <c r="IXO15" s="9"/>
      <c r="IXT15" s="10"/>
      <c r="IXW15" s="9"/>
      <c r="IXY15" s="9"/>
      <c r="IYD15" s="10"/>
      <c r="IYG15" s="9"/>
      <c r="IYI15" s="9"/>
      <c r="IYN15" s="10"/>
      <c r="IYQ15" s="9"/>
      <c r="IYS15" s="9"/>
      <c r="IYX15" s="10"/>
      <c r="IZA15" s="9"/>
      <c r="IZC15" s="9"/>
      <c r="IZH15" s="10"/>
      <c r="IZK15" s="9"/>
      <c r="IZM15" s="9"/>
      <c r="IZR15" s="10"/>
      <c r="IZU15" s="9"/>
      <c r="IZW15" s="9"/>
      <c r="JAB15" s="10"/>
      <c r="JAE15" s="9"/>
      <c r="JAG15" s="9"/>
      <c r="JAL15" s="10"/>
      <c r="JAO15" s="9"/>
      <c r="JAQ15" s="9"/>
      <c r="JAV15" s="10"/>
      <c r="JAY15" s="9"/>
      <c r="JBA15" s="9"/>
      <c r="JBF15" s="10"/>
      <c r="JBI15" s="9"/>
      <c r="JBK15" s="9"/>
      <c r="JBP15" s="10"/>
      <c r="JBS15" s="9"/>
      <c r="JBU15" s="9"/>
      <c r="JBZ15" s="10"/>
      <c r="JCC15" s="9"/>
      <c r="JCE15" s="9"/>
      <c r="JCJ15" s="10"/>
      <c r="JCM15" s="9"/>
      <c r="JCO15" s="9"/>
      <c r="JCT15" s="10"/>
      <c r="JCW15" s="9"/>
      <c r="JCY15" s="9"/>
      <c r="JDD15" s="10"/>
      <c r="JDG15" s="9"/>
      <c r="JDI15" s="9"/>
      <c r="JDN15" s="10"/>
      <c r="JDQ15" s="9"/>
      <c r="JDS15" s="9"/>
      <c r="JDX15" s="10"/>
      <c r="JEA15" s="9"/>
      <c r="JEC15" s="9"/>
      <c r="JEH15" s="10"/>
      <c r="JEK15" s="9"/>
      <c r="JEM15" s="9"/>
      <c r="JER15" s="10"/>
      <c r="JEU15" s="9"/>
      <c r="JEW15" s="9"/>
      <c r="JFB15" s="10"/>
      <c r="JFE15" s="9"/>
      <c r="JFG15" s="9"/>
      <c r="JFL15" s="10"/>
      <c r="JFO15" s="9"/>
      <c r="JFQ15" s="9"/>
      <c r="JFV15" s="10"/>
      <c r="JFY15" s="9"/>
      <c r="JGA15" s="9"/>
      <c r="JGF15" s="10"/>
      <c r="JGI15" s="9"/>
      <c r="JGK15" s="9"/>
      <c r="JGP15" s="10"/>
      <c r="JGS15" s="9"/>
      <c r="JGU15" s="9"/>
      <c r="JGZ15" s="10"/>
      <c r="JHC15" s="9"/>
      <c r="JHE15" s="9"/>
      <c r="JHJ15" s="10"/>
      <c r="JHM15" s="9"/>
      <c r="JHO15" s="9"/>
      <c r="JHT15" s="10"/>
      <c r="JHW15" s="9"/>
      <c r="JHY15" s="9"/>
      <c r="JID15" s="10"/>
      <c r="JIG15" s="9"/>
      <c r="JII15" s="9"/>
      <c r="JIN15" s="10"/>
      <c r="JIQ15" s="9"/>
      <c r="JIS15" s="9"/>
      <c r="JIX15" s="10"/>
      <c r="JJA15" s="9"/>
      <c r="JJC15" s="9"/>
      <c r="JJH15" s="10"/>
      <c r="JJK15" s="9"/>
      <c r="JJM15" s="9"/>
      <c r="JJR15" s="10"/>
      <c r="JJU15" s="9"/>
      <c r="JJW15" s="9"/>
      <c r="JKB15" s="10"/>
      <c r="JKE15" s="9"/>
      <c r="JKG15" s="9"/>
      <c r="JKL15" s="10"/>
      <c r="JKO15" s="9"/>
      <c r="JKQ15" s="9"/>
      <c r="JKV15" s="10"/>
      <c r="JKY15" s="9"/>
      <c r="JLA15" s="9"/>
      <c r="JLF15" s="10"/>
      <c r="JLI15" s="9"/>
      <c r="JLK15" s="9"/>
      <c r="JLP15" s="10"/>
      <c r="JLS15" s="9"/>
      <c r="JLU15" s="9"/>
      <c r="JLZ15" s="10"/>
      <c r="JMC15" s="9"/>
      <c r="JME15" s="9"/>
      <c r="JMJ15" s="10"/>
      <c r="JMM15" s="9"/>
      <c r="JMO15" s="9"/>
      <c r="JMT15" s="10"/>
      <c r="JMW15" s="9"/>
      <c r="JMY15" s="9"/>
      <c r="JND15" s="10"/>
      <c r="JNG15" s="9"/>
      <c r="JNI15" s="9"/>
      <c r="JNN15" s="10"/>
      <c r="JNQ15" s="9"/>
      <c r="JNS15" s="9"/>
      <c r="JNX15" s="10"/>
      <c r="JOA15" s="9"/>
      <c r="JOC15" s="9"/>
      <c r="JOH15" s="10"/>
      <c r="JOK15" s="9"/>
      <c r="JOM15" s="9"/>
      <c r="JOR15" s="10"/>
      <c r="JOU15" s="9"/>
      <c r="JOW15" s="9"/>
      <c r="JPB15" s="10"/>
      <c r="JPE15" s="9"/>
      <c r="JPG15" s="9"/>
      <c r="JPL15" s="10"/>
      <c r="JPO15" s="9"/>
      <c r="JPQ15" s="9"/>
      <c r="JPV15" s="10"/>
      <c r="JPY15" s="9"/>
      <c r="JQA15" s="9"/>
      <c r="JQF15" s="10"/>
      <c r="JQI15" s="9"/>
      <c r="JQK15" s="9"/>
      <c r="JQP15" s="10"/>
      <c r="JQS15" s="9"/>
      <c r="JQU15" s="9"/>
      <c r="JQZ15" s="10"/>
      <c r="JRC15" s="9"/>
      <c r="JRE15" s="9"/>
      <c r="JRJ15" s="10"/>
      <c r="JRM15" s="9"/>
      <c r="JRO15" s="9"/>
      <c r="JRT15" s="10"/>
      <c r="JRW15" s="9"/>
      <c r="JRY15" s="9"/>
      <c r="JSD15" s="10"/>
      <c r="JSG15" s="9"/>
      <c r="JSI15" s="9"/>
      <c r="JSN15" s="10"/>
      <c r="JSQ15" s="9"/>
      <c r="JSS15" s="9"/>
      <c r="JSX15" s="10"/>
      <c r="JTA15" s="9"/>
      <c r="JTC15" s="9"/>
      <c r="JTH15" s="10"/>
      <c r="JTK15" s="9"/>
      <c r="JTM15" s="9"/>
      <c r="JTR15" s="10"/>
      <c r="JTU15" s="9"/>
      <c r="JTW15" s="9"/>
      <c r="JUB15" s="10"/>
      <c r="JUE15" s="9"/>
      <c r="JUG15" s="9"/>
      <c r="JUL15" s="10"/>
      <c r="JUO15" s="9"/>
      <c r="JUQ15" s="9"/>
      <c r="JUV15" s="10"/>
      <c r="JUY15" s="9"/>
      <c r="JVA15" s="9"/>
      <c r="JVF15" s="10"/>
      <c r="JVI15" s="9"/>
      <c r="JVK15" s="9"/>
      <c r="JVP15" s="10"/>
      <c r="JVS15" s="9"/>
      <c r="JVU15" s="9"/>
      <c r="JVZ15" s="10"/>
      <c r="JWC15" s="9"/>
      <c r="JWE15" s="9"/>
      <c r="JWJ15" s="10"/>
      <c r="JWM15" s="9"/>
      <c r="JWO15" s="9"/>
      <c r="JWT15" s="10"/>
      <c r="JWW15" s="9"/>
      <c r="JWY15" s="9"/>
      <c r="JXD15" s="10"/>
      <c r="JXG15" s="9"/>
      <c r="JXI15" s="9"/>
      <c r="JXN15" s="10"/>
      <c r="JXQ15" s="9"/>
      <c r="JXS15" s="9"/>
      <c r="JXX15" s="10"/>
      <c r="JYA15" s="9"/>
      <c r="JYC15" s="9"/>
      <c r="JYH15" s="10"/>
      <c r="JYK15" s="9"/>
      <c r="JYM15" s="9"/>
      <c r="JYR15" s="10"/>
      <c r="JYU15" s="9"/>
      <c r="JYW15" s="9"/>
      <c r="JZB15" s="10"/>
      <c r="JZE15" s="9"/>
      <c r="JZG15" s="9"/>
      <c r="JZL15" s="10"/>
      <c r="JZO15" s="9"/>
      <c r="JZQ15" s="9"/>
      <c r="JZV15" s="10"/>
      <c r="JZY15" s="9"/>
      <c r="KAA15" s="9"/>
      <c r="KAF15" s="10"/>
      <c r="KAI15" s="9"/>
      <c r="KAK15" s="9"/>
      <c r="KAP15" s="10"/>
      <c r="KAS15" s="9"/>
      <c r="KAU15" s="9"/>
      <c r="KAZ15" s="10"/>
      <c r="KBC15" s="9"/>
      <c r="KBE15" s="9"/>
      <c r="KBJ15" s="10"/>
      <c r="KBM15" s="9"/>
      <c r="KBO15" s="9"/>
      <c r="KBT15" s="10"/>
      <c r="KBW15" s="9"/>
      <c r="KBY15" s="9"/>
      <c r="KCD15" s="10"/>
      <c r="KCG15" s="9"/>
      <c r="KCI15" s="9"/>
      <c r="KCN15" s="10"/>
      <c r="KCQ15" s="9"/>
      <c r="KCS15" s="9"/>
      <c r="KCX15" s="10"/>
      <c r="KDA15" s="9"/>
      <c r="KDC15" s="9"/>
      <c r="KDH15" s="10"/>
      <c r="KDK15" s="9"/>
      <c r="KDM15" s="9"/>
      <c r="KDR15" s="10"/>
      <c r="KDU15" s="9"/>
      <c r="KDW15" s="9"/>
      <c r="KEB15" s="10"/>
      <c r="KEE15" s="9"/>
      <c r="KEG15" s="9"/>
      <c r="KEL15" s="10"/>
      <c r="KEO15" s="9"/>
      <c r="KEQ15" s="9"/>
      <c r="KEV15" s="10"/>
      <c r="KEY15" s="9"/>
      <c r="KFA15" s="9"/>
      <c r="KFF15" s="10"/>
      <c r="KFI15" s="9"/>
      <c r="KFK15" s="9"/>
      <c r="KFP15" s="10"/>
      <c r="KFS15" s="9"/>
      <c r="KFU15" s="9"/>
      <c r="KFZ15" s="10"/>
      <c r="KGC15" s="9"/>
      <c r="KGE15" s="9"/>
      <c r="KGJ15" s="10"/>
      <c r="KGM15" s="9"/>
      <c r="KGO15" s="9"/>
      <c r="KGT15" s="10"/>
      <c r="KGW15" s="9"/>
      <c r="KGY15" s="9"/>
      <c r="KHD15" s="10"/>
      <c r="KHG15" s="9"/>
      <c r="KHI15" s="9"/>
      <c r="KHN15" s="10"/>
      <c r="KHQ15" s="9"/>
      <c r="KHS15" s="9"/>
      <c r="KHX15" s="10"/>
      <c r="KIA15" s="9"/>
      <c r="KIC15" s="9"/>
      <c r="KIH15" s="10"/>
      <c r="KIK15" s="9"/>
      <c r="KIM15" s="9"/>
      <c r="KIR15" s="10"/>
      <c r="KIU15" s="9"/>
      <c r="KIW15" s="9"/>
      <c r="KJB15" s="10"/>
      <c r="KJE15" s="9"/>
      <c r="KJG15" s="9"/>
      <c r="KJL15" s="10"/>
      <c r="KJO15" s="9"/>
      <c r="KJQ15" s="9"/>
      <c r="KJV15" s="10"/>
      <c r="KJY15" s="9"/>
      <c r="KKA15" s="9"/>
      <c r="KKF15" s="10"/>
      <c r="KKI15" s="9"/>
      <c r="KKK15" s="9"/>
      <c r="KKP15" s="10"/>
      <c r="KKS15" s="9"/>
      <c r="KKU15" s="9"/>
      <c r="KKZ15" s="10"/>
      <c r="KLC15" s="9"/>
      <c r="KLE15" s="9"/>
      <c r="KLJ15" s="10"/>
      <c r="KLM15" s="9"/>
      <c r="KLO15" s="9"/>
      <c r="KLT15" s="10"/>
      <c r="KLW15" s="9"/>
      <c r="KLY15" s="9"/>
      <c r="KMD15" s="10"/>
      <c r="KMG15" s="9"/>
      <c r="KMI15" s="9"/>
      <c r="KMN15" s="10"/>
      <c r="KMQ15" s="9"/>
      <c r="KMS15" s="9"/>
      <c r="KMX15" s="10"/>
      <c r="KNA15" s="9"/>
      <c r="KNC15" s="9"/>
      <c r="KNH15" s="10"/>
      <c r="KNK15" s="9"/>
      <c r="KNM15" s="9"/>
      <c r="KNR15" s="10"/>
      <c r="KNU15" s="9"/>
      <c r="KNW15" s="9"/>
      <c r="KOB15" s="10"/>
      <c r="KOE15" s="9"/>
      <c r="KOG15" s="9"/>
      <c r="KOL15" s="10"/>
      <c r="KOO15" s="9"/>
      <c r="KOQ15" s="9"/>
      <c r="KOV15" s="10"/>
      <c r="KOY15" s="9"/>
      <c r="KPA15" s="9"/>
      <c r="KPF15" s="10"/>
      <c r="KPI15" s="9"/>
      <c r="KPK15" s="9"/>
      <c r="KPP15" s="10"/>
      <c r="KPS15" s="9"/>
      <c r="KPU15" s="9"/>
      <c r="KPZ15" s="10"/>
      <c r="KQC15" s="9"/>
      <c r="KQE15" s="9"/>
      <c r="KQJ15" s="10"/>
      <c r="KQM15" s="9"/>
      <c r="KQO15" s="9"/>
      <c r="KQT15" s="10"/>
      <c r="KQW15" s="9"/>
      <c r="KQY15" s="9"/>
      <c r="KRD15" s="10"/>
      <c r="KRG15" s="9"/>
      <c r="KRI15" s="9"/>
      <c r="KRN15" s="10"/>
      <c r="KRQ15" s="9"/>
      <c r="KRS15" s="9"/>
      <c r="KRX15" s="10"/>
      <c r="KSA15" s="9"/>
      <c r="KSC15" s="9"/>
      <c r="KSH15" s="10"/>
      <c r="KSK15" s="9"/>
      <c r="KSM15" s="9"/>
      <c r="KSR15" s="10"/>
      <c r="KSU15" s="9"/>
      <c r="KSW15" s="9"/>
      <c r="KTB15" s="10"/>
      <c r="KTE15" s="9"/>
      <c r="KTG15" s="9"/>
      <c r="KTL15" s="10"/>
      <c r="KTO15" s="9"/>
      <c r="KTQ15" s="9"/>
      <c r="KTV15" s="10"/>
      <c r="KTY15" s="9"/>
      <c r="KUA15" s="9"/>
      <c r="KUF15" s="10"/>
      <c r="KUI15" s="9"/>
      <c r="KUK15" s="9"/>
      <c r="KUP15" s="10"/>
      <c r="KUS15" s="9"/>
      <c r="KUU15" s="9"/>
      <c r="KUZ15" s="10"/>
      <c r="KVC15" s="9"/>
      <c r="KVE15" s="9"/>
      <c r="KVJ15" s="10"/>
      <c r="KVM15" s="9"/>
      <c r="KVO15" s="9"/>
      <c r="KVT15" s="10"/>
      <c r="KVW15" s="9"/>
      <c r="KVY15" s="9"/>
      <c r="KWD15" s="10"/>
      <c r="KWG15" s="9"/>
      <c r="KWI15" s="9"/>
      <c r="KWN15" s="10"/>
      <c r="KWQ15" s="9"/>
      <c r="KWS15" s="9"/>
      <c r="KWX15" s="10"/>
      <c r="KXA15" s="9"/>
      <c r="KXC15" s="9"/>
      <c r="KXH15" s="10"/>
      <c r="KXK15" s="9"/>
      <c r="KXM15" s="9"/>
      <c r="KXR15" s="10"/>
      <c r="KXU15" s="9"/>
      <c r="KXW15" s="9"/>
      <c r="KYB15" s="10"/>
      <c r="KYE15" s="9"/>
      <c r="KYG15" s="9"/>
      <c r="KYL15" s="10"/>
      <c r="KYO15" s="9"/>
      <c r="KYQ15" s="9"/>
      <c r="KYV15" s="10"/>
      <c r="KYY15" s="9"/>
      <c r="KZA15" s="9"/>
      <c r="KZF15" s="10"/>
      <c r="KZI15" s="9"/>
      <c r="KZK15" s="9"/>
      <c r="KZP15" s="10"/>
      <c r="KZS15" s="9"/>
      <c r="KZU15" s="9"/>
      <c r="KZZ15" s="10"/>
      <c r="LAC15" s="9"/>
      <c r="LAE15" s="9"/>
      <c r="LAJ15" s="10"/>
      <c r="LAM15" s="9"/>
      <c r="LAO15" s="9"/>
      <c r="LAT15" s="10"/>
      <c r="LAW15" s="9"/>
      <c r="LAY15" s="9"/>
      <c r="LBD15" s="10"/>
      <c r="LBG15" s="9"/>
      <c r="LBI15" s="9"/>
      <c r="LBN15" s="10"/>
      <c r="LBQ15" s="9"/>
      <c r="LBS15" s="9"/>
      <c r="LBX15" s="10"/>
      <c r="LCA15" s="9"/>
      <c r="LCC15" s="9"/>
      <c r="LCH15" s="10"/>
      <c r="LCK15" s="9"/>
      <c r="LCM15" s="9"/>
      <c r="LCR15" s="10"/>
      <c r="LCU15" s="9"/>
      <c r="LCW15" s="9"/>
      <c r="LDB15" s="10"/>
      <c r="LDE15" s="9"/>
      <c r="LDG15" s="9"/>
      <c r="LDL15" s="10"/>
      <c r="LDO15" s="9"/>
      <c r="LDQ15" s="9"/>
      <c r="LDV15" s="10"/>
      <c r="LDY15" s="9"/>
      <c r="LEA15" s="9"/>
      <c r="LEF15" s="10"/>
      <c r="LEI15" s="9"/>
      <c r="LEK15" s="9"/>
      <c r="LEP15" s="10"/>
      <c r="LES15" s="9"/>
      <c r="LEU15" s="9"/>
      <c r="LEZ15" s="10"/>
      <c r="LFC15" s="9"/>
      <c r="LFE15" s="9"/>
      <c r="LFJ15" s="10"/>
      <c r="LFM15" s="9"/>
      <c r="LFO15" s="9"/>
      <c r="LFT15" s="10"/>
      <c r="LFW15" s="9"/>
      <c r="LFY15" s="9"/>
      <c r="LGD15" s="10"/>
      <c r="LGG15" s="9"/>
      <c r="LGI15" s="9"/>
      <c r="LGN15" s="10"/>
      <c r="LGQ15" s="9"/>
      <c r="LGS15" s="9"/>
      <c r="LGX15" s="10"/>
      <c r="LHA15" s="9"/>
      <c r="LHC15" s="9"/>
      <c r="LHH15" s="10"/>
      <c r="LHK15" s="9"/>
      <c r="LHM15" s="9"/>
      <c r="LHR15" s="10"/>
      <c r="LHU15" s="9"/>
      <c r="LHW15" s="9"/>
      <c r="LIB15" s="10"/>
      <c r="LIE15" s="9"/>
      <c r="LIG15" s="9"/>
      <c r="LIL15" s="10"/>
      <c r="LIO15" s="9"/>
      <c r="LIQ15" s="9"/>
      <c r="LIV15" s="10"/>
      <c r="LIY15" s="9"/>
      <c r="LJA15" s="9"/>
      <c r="LJF15" s="10"/>
      <c r="LJI15" s="9"/>
      <c r="LJK15" s="9"/>
      <c r="LJP15" s="10"/>
      <c r="LJS15" s="9"/>
      <c r="LJU15" s="9"/>
      <c r="LJZ15" s="10"/>
      <c r="LKC15" s="9"/>
      <c r="LKE15" s="9"/>
      <c r="LKJ15" s="10"/>
      <c r="LKM15" s="9"/>
      <c r="LKO15" s="9"/>
      <c r="LKT15" s="10"/>
      <c r="LKW15" s="9"/>
      <c r="LKY15" s="9"/>
      <c r="LLD15" s="10"/>
      <c r="LLG15" s="9"/>
      <c r="LLI15" s="9"/>
      <c r="LLN15" s="10"/>
      <c r="LLQ15" s="9"/>
      <c r="LLS15" s="9"/>
      <c r="LLX15" s="10"/>
      <c r="LMA15" s="9"/>
      <c r="LMC15" s="9"/>
      <c r="LMH15" s="10"/>
      <c r="LMK15" s="9"/>
      <c r="LMM15" s="9"/>
      <c r="LMR15" s="10"/>
      <c r="LMU15" s="9"/>
      <c r="LMW15" s="9"/>
      <c r="LNB15" s="10"/>
      <c r="LNE15" s="9"/>
      <c r="LNG15" s="9"/>
      <c r="LNL15" s="10"/>
      <c r="LNO15" s="9"/>
      <c r="LNQ15" s="9"/>
      <c r="LNV15" s="10"/>
      <c r="LNY15" s="9"/>
      <c r="LOA15" s="9"/>
      <c r="LOF15" s="10"/>
      <c r="LOI15" s="9"/>
      <c r="LOK15" s="9"/>
      <c r="LOP15" s="10"/>
      <c r="LOS15" s="9"/>
      <c r="LOU15" s="9"/>
      <c r="LOZ15" s="10"/>
      <c r="LPC15" s="9"/>
      <c r="LPE15" s="9"/>
      <c r="LPJ15" s="10"/>
      <c r="LPM15" s="9"/>
      <c r="LPO15" s="9"/>
      <c r="LPT15" s="10"/>
      <c r="LPW15" s="9"/>
      <c r="LPY15" s="9"/>
      <c r="LQD15" s="10"/>
      <c r="LQG15" s="9"/>
      <c r="LQI15" s="9"/>
      <c r="LQN15" s="10"/>
      <c r="LQQ15" s="9"/>
      <c r="LQS15" s="9"/>
      <c r="LQX15" s="10"/>
      <c r="LRA15" s="9"/>
      <c r="LRC15" s="9"/>
      <c r="LRH15" s="10"/>
      <c r="LRK15" s="9"/>
      <c r="LRM15" s="9"/>
      <c r="LRR15" s="10"/>
      <c r="LRU15" s="9"/>
      <c r="LRW15" s="9"/>
      <c r="LSB15" s="10"/>
      <c r="LSE15" s="9"/>
      <c r="LSG15" s="9"/>
      <c r="LSL15" s="10"/>
      <c r="LSO15" s="9"/>
      <c r="LSQ15" s="9"/>
      <c r="LSV15" s="10"/>
      <c r="LSY15" s="9"/>
      <c r="LTA15" s="9"/>
      <c r="LTF15" s="10"/>
      <c r="LTI15" s="9"/>
      <c r="LTK15" s="9"/>
      <c r="LTP15" s="10"/>
      <c r="LTS15" s="9"/>
      <c r="LTU15" s="9"/>
      <c r="LTZ15" s="10"/>
      <c r="LUC15" s="9"/>
      <c r="LUE15" s="9"/>
      <c r="LUJ15" s="10"/>
      <c r="LUM15" s="9"/>
      <c r="LUO15" s="9"/>
      <c r="LUT15" s="10"/>
      <c r="LUW15" s="9"/>
      <c r="LUY15" s="9"/>
      <c r="LVD15" s="10"/>
      <c r="LVG15" s="9"/>
      <c r="LVI15" s="9"/>
      <c r="LVN15" s="10"/>
      <c r="LVQ15" s="9"/>
      <c r="LVS15" s="9"/>
      <c r="LVX15" s="10"/>
      <c r="LWA15" s="9"/>
      <c r="LWC15" s="9"/>
      <c r="LWH15" s="10"/>
      <c r="LWK15" s="9"/>
      <c r="LWM15" s="9"/>
      <c r="LWR15" s="10"/>
      <c r="LWU15" s="9"/>
      <c r="LWW15" s="9"/>
      <c r="LXB15" s="10"/>
      <c r="LXE15" s="9"/>
      <c r="LXG15" s="9"/>
      <c r="LXL15" s="10"/>
      <c r="LXO15" s="9"/>
      <c r="LXQ15" s="9"/>
      <c r="LXV15" s="10"/>
      <c r="LXY15" s="9"/>
      <c r="LYA15" s="9"/>
      <c r="LYF15" s="10"/>
      <c r="LYI15" s="9"/>
      <c r="LYK15" s="9"/>
      <c r="LYP15" s="10"/>
      <c r="LYS15" s="9"/>
      <c r="LYU15" s="9"/>
      <c r="LYZ15" s="10"/>
      <c r="LZC15" s="9"/>
      <c r="LZE15" s="9"/>
      <c r="LZJ15" s="10"/>
      <c r="LZM15" s="9"/>
      <c r="LZO15" s="9"/>
      <c r="LZT15" s="10"/>
      <c r="LZW15" s="9"/>
      <c r="LZY15" s="9"/>
      <c r="MAD15" s="10"/>
      <c r="MAG15" s="9"/>
      <c r="MAI15" s="9"/>
      <c r="MAN15" s="10"/>
      <c r="MAQ15" s="9"/>
      <c r="MAS15" s="9"/>
      <c r="MAX15" s="10"/>
      <c r="MBA15" s="9"/>
      <c r="MBC15" s="9"/>
      <c r="MBH15" s="10"/>
      <c r="MBK15" s="9"/>
      <c r="MBM15" s="9"/>
      <c r="MBR15" s="10"/>
      <c r="MBU15" s="9"/>
      <c r="MBW15" s="9"/>
      <c r="MCB15" s="10"/>
      <c r="MCE15" s="9"/>
      <c r="MCG15" s="9"/>
      <c r="MCL15" s="10"/>
      <c r="MCO15" s="9"/>
      <c r="MCQ15" s="9"/>
      <c r="MCV15" s="10"/>
      <c r="MCY15" s="9"/>
      <c r="MDA15" s="9"/>
      <c r="MDF15" s="10"/>
      <c r="MDI15" s="9"/>
      <c r="MDK15" s="9"/>
      <c r="MDP15" s="10"/>
      <c r="MDS15" s="9"/>
      <c r="MDU15" s="9"/>
      <c r="MDZ15" s="10"/>
      <c r="MEC15" s="9"/>
      <c r="MEE15" s="9"/>
      <c r="MEJ15" s="10"/>
      <c r="MEM15" s="9"/>
      <c r="MEO15" s="9"/>
      <c r="MET15" s="10"/>
      <c r="MEW15" s="9"/>
      <c r="MEY15" s="9"/>
      <c r="MFD15" s="10"/>
      <c r="MFG15" s="9"/>
      <c r="MFI15" s="9"/>
      <c r="MFN15" s="10"/>
      <c r="MFQ15" s="9"/>
      <c r="MFS15" s="9"/>
      <c r="MFX15" s="10"/>
      <c r="MGA15" s="9"/>
      <c r="MGC15" s="9"/>
      <c r="MGH15" s="10"/>
      <c r="MGK15" s="9"/>
      <c r="MGM15" s="9"/>
      <c r="MGR15" s="10"/>
      <c r="MGU15" s="9"/>
      <c r="MGW15" s="9"/>
      <c r="MHB15" s="10"/>
      <c r="MHE15" s="9"/>
      <c r="MHG15" s="9"/>
      <c r="MHL15" s="10"/>
      <c r="MHO15" s="9"/>
      <c r="MHQ15" s="9"/>
      <c r="MHV15" s="10"/>
      <c r="MHY15" s="9"/>
      <c r="MIA15" s="9"/>
      <c r="MIF15" s="10"/>
      <c r="MII15" s="9"/>
      <c r="MIK15" s="9"/>
      <c r="MIP15" s="10"/>
      <c r="MIS15" s="9"/>
      <c r="MIU15" s="9"/>
      <c r="MIZ15" s="10"/>
      <c r="MJC15" s="9"/>
      <c r="MJE15" s="9"/>
      <c r="MJJ15" s="10"/>
      <c r="MJM15" s="9"/>
      <c r="MJO15" s="9"/>
      <c r="MJT15" s="10"/>
      <c r="MJW15" s="9"/>
      <c r="MJY15" s="9"/>
      <c r="MKD15" s="10"/>
      <c r="MKG15" s="9"/>
      <c r="MKI15" s="9"/>
      <c r="MKN15" s="10"/>
      <c r="MKQ15" s="9"/>
      <c r="MKS15" s="9"/>
      <c r="MKX15" s="10"/>
      <c r="MLA15" s="9"/>
      <c r="MLC15" s="9"/>
      <c r="MLH15" s="10"/>
      <c r="MLK15" s="9"/>
      <c r="MLM15" s="9"/>
      <c r="MLR15" s="10"/>
      <c r="MLU15" s="9"/>
      <c r="MLW15" s="9"/>
      <c r="MMB15" s="10"/>
      <c r="MME15" s="9"/>
      <c r="MMG15" s="9"/>
      <c r="MML15" s="10"/>
      <c r="MMO15" s="9"/>
      <c r="MMQ15" s="9"/>
      <c r="MMV15" s="10"/>
      <c r="MMY15" s="9"/>
      <c r="MNA15" s="9"/>
      <c r="MNF15" s="10"/>
      <c r="MNI15" s="9"/>
      <c r="MNK15" s="9"/>
      <c r="MNP15" s="10"/>
      <c r="MNS15" s="9"/>
      <c r="MNU15" s="9"/>
      <c r="MNZ15" s="10"/>
      <c r="MOC15" s="9"/>
      <c r="MOE15" s="9"/>
      <c r="MOJ15" s="10"/>
      <c r="MOM15" s="9"/>
      <c r="MOO15" s="9"/>
      <c r="MOT15" s="10"/>
      <c r="MOW15" s="9"/>
      <c r="MOY15" s="9"/>
      <c r="MPD15" s="10"/>
      <c r="MPG15" s="9"/>
      <c r="MPI15" s="9"/>
      <c r="MPN15" s="10"/>
      <c r="MPQ15" s="9"/>
      <c r="MPS15" s="9"/>
      <c r="MPX15" s="10"/>
      <c r="MQA15" s="9"/>
      <c r="MQC15" s="9"/>
      <c r="MQH15" s="10"/>
      <c r="MQK15" s="9"/>
      <c r="MQM15" s="9"/>
      <c r="MQR15" s="10"/>
      <c r="MQU15" s="9"/>
      <c r="MQW15" s="9"/>
      <c r="MRB15" s="10"/>
      <c r="MRE15" s="9"/>
      <c r="MRG15" s="9"/>
      <c r="MRL15" s="10"/>
      <c r="MRO15" s="9"/>
      <c r="MRQ15" s="9"/>
      <c r="MRV15" s="10"/>
      <c r="MRY15" s="9"/>
      <c r="MSA15" s="9"/>
      <c r="MSF15" s="10"/>
      <c r="MSI15" s="9"/>
      <c r="MSK15" s="9"/>
      <c r="MSP15" s="10"/>
      <c r="MSS15" s="9"/>
      <c r="MSU15" s="9"/>
      <c r="MSZ15" s="10"/>
      <c r="MTC15" s="9"/>
      <c r="MTE15" s="9"/>
      <c r="MTJ15" s="10"/>
      <c r="MTM15" s="9"/>
      <c r="MTO15" s="9"/>
      <c r="MTT15" s="10"/>
      <c r="MTW15" s="9"/>
      <c r="MTY15" s="9"/>
      <c r="MUD15" s="10"/>
      <c r="MUG15" s="9"/>
      <c r="MUI15" s="9"/>
      <c r="MUN15" s="10"/>
      <c r="MUQ15" s="9"/>
      <c r="MUS15" s="9"/>
      <c r="MUX15" s="10"/>
      <c r="MVA15" s="9"/>
      <c r="MVC15" s="9"/>
      <c r="MVH15" s="10"/>
      <c r="MVK15" s="9"/>
      <c r="MVM15" s="9"/>
      <c r="MVR15" s="10"/>
      <c r="MVU15" s="9"/>
      <c r="MVW15" s="9"/>
      <c r="MWB15" s="10"/>
      <c r="MWE15" s="9"/>
      <c r="MWG15" s="9"/>
      <c r="MWL15" s="10"/>
      <c r="MWO15" s="9"/>
      <c r="MWQ15" s="9"/>
      <c r="MWV15" s="10"/>
      <c r="MWY15" s="9"/>
      <c r="MXA15" s="9"/>
      <c r="MXF15" s="10"/>
      <c r="MXI15" s="9"/>
      <c r="MXK15" s="9"/>
      <c r="MXP15" s="10"/>
      <c r="MXS15" s="9"/>
      <c r="MXU15" s="9"/>
      <c r="MXZ15" s="10"/>
      <c r="MYC15" s="9"/>
      <c r="MYE15" s="9"/>
      <c r="MYJ15" s="10"/>
      <c r="MYM15" s="9"/>
      <c r="MYO15" s="9"/>
      <c r="MYT15" s="10"/>
      <c r="MYW15" s="9"/>
      <c r="MYY15" s="9"/>
      <c r="MZD15" s="10"/>
      <c r="MZG15" s="9"/>
      <c r="MZI15" s="9"/>
      <c r="MZN15" s="10"/>
      <c r="MZQ15" s="9"/>
      <c r="MZS15" s="9"/>
      <c r="MZX15" s="10"/>
      <c r="NAA15" s="9"/>
      <c r="NAC15" s="9"/>
      <c r="NAH15" s="10"/>
      <c r="NAK15" s="9"/>
      <c r="NAM15" s="9"/>
      <c r="NAR15" s="10"/>
      <c r="NAU15" s="9"/>
      <c r="NAW15" s="9"/>
      <c r="NBB15" s="10"/>
      <c r="NBE15" s="9"/>
      <c r="NBG15" s="9"/>
      <c r="NBL15" s="10"/>
      <c r="NBO15" s="9"/>
      <c r="NBQ15" s="9"/>
      <c r="NBV15" s="10"/>
      <c r="NBY15" s="9"/>
      <c r="NCA15" s="9"/>
      <c r="NCF15" s="10"/>
      <c r="NCI15" s="9"/>
      <c r="NCK15" s="9"/>
      <c r="NCP15" s="10"/>
      <c r="NCS15" s="9"/>
      <c r="NCU15" s="9"/>
      <c r="NCZ15" s="10"/>
      <c r="NDC15" s="9"/>
      <c r="NDE15" s="9"/>
      <c r="NDJ15" s="10"/>
      <c r="NDM15" s="9"/>
      <c r="NDO15" s="9"/>
      <c r="NDT15" s="10"/>
      <c r="NDW15" s="9"/>
      <c r="NDY15" s="9"/>
      <c r="NED15" s="10"/>
      <c r="NEG15" s="9"/>
      <c r="NEI15" s="9"/>
      <c r="NEN15" s="10"/>
      <c r="NEQ15" s="9"/>
      <c r="NES15" s="9"/>
      <c r="NEX15" s="10"/>
      <c r="NFA15" s="9"/>
      <c r="NFC15" s="9"/>
      <c r="NFH15" s="10"/>
      <c r="NFK15" s="9"/>
      <c r="NFM15" s="9"/>
      <c r="NFR15" s="10"/>
      <c r="NFU15" s="9"/>
      <c r="NFW15" s="9"/>
      <c r="NGB15" s="10"/>
      <c r="NGE15" s="9"/>
      <c r="NGG15" s="9"/>
      <c r="NGL15" s="10"/>
      <c r="NGO15" s="9"/>
      <c r="NGQ15" s="9"/>
      <c r="NGV15" s="10"/>
      <c r="NGY15" s="9"/>
      <c r="NHA15" s="9"/>
      <c r="NHF15" s="10"/>
      <c r="NHI15" s="9"/>
      <c r="NHK15" s="9"/>
      <c r="NHP15" s="10"/>
      <c r="NHS15" s="9"/>
      <c r="NHU15" s="9"/>
      <c r="NHZ15" s="10"/>
      <c r="NIC15" s="9"/>
      <c r="NIE15" s="9"/>
      <c r="NIJ15" s="10"/>
      <c r="NIM15" s="9"/>
      <c r="NIO15" s="9"/>
      <c r="NIT15" s="10"/>
      <c r="NIW15" s="9"/>
      <c r="NIY15" s="9"/>
      <c r="NJD15" s="10"/>
      <c r="NJG15" s="9"/>
      <c r="NJI15" s="9"/>
      <c r="NJN15" s="10"/>
      <c r="NJQ15" s="9"/>
      <c r="NJS15" s="9"/>
      <c r="NJX15" s="10"/>
      <c r="NKA15" s="9"/>
      <c r="NKC15" s="9"/>
      <c r="NKH15" s="10"/>
      <c r="NKK15" s="9"/>
      <c r="NKM15" s="9"/>
      <c r="NKR15" s="10"/>
      <c r="NKU15" s="9"/>
      <c r="NKW15" s="9"/>
      <c r="NLB15" s="10"/>
      <c r="NLE15" s="9"/>
      <c r="NLG15" s="9"/>
      <c r="NLL15" s="10"/>
      <c r="NLO15" s="9"/>
      <c r="NLQ15" s="9"/>
      <c r="NLV15" s="10"/>
      <c r="NLY15" s="9"/>
      <c r="NMA15" s="9"/>
      <c r="NMF15" s="10"/>
      <c r="NMI15" s="9"/>
      <c r="NMK15" s="9"/>
      <c r="NMP15" s="10"/>
      <c r="NMS15" s="9"/>
      <c r="NMU15" s="9"/>
      <c r="NMZ15" s="10"/>
      <c r="NNC15" s="9"/>
      <c r="NNE15" s="9"/>
      <c r="NNJ15" s="10"/>
      <c r="NNM15" s="9"/>
      <c r="NNO15" s="9"/>
      <c r="NNT15" s="10"/>
      <c r="NNW15" s="9"/>
      <c r="NNY15" s="9"/>
      <c r="NOD15" s="10"/>
      <c r="NOG15" s="9"/>
      <c r="NOI15" s="9"/>
      <c r="NON15" s="10"/>
      <c r="NOQ15" s="9"/>
      <c r="NOS15" s="9"/>
      <c r="NOX15" s="10"/>
      <c r="NPA15" s="9"/>
      <c r="NPC15" s="9"/>
      <c r="NPH15" s="10"/>
      <c r="NPK15" s="9"/>
      <c r="NPM15" s="9"/>
      <c r="NPR15" s="10"/>
      <c r="NPU15" s="9"/>
      <c r="NPW15" s="9"/>
      <c r="NQB15" s="10"/>
      <c r="NQE15" s="9"/>
      <c r="NQG15" s="9"/>
      <c r="NQL15" s="10"/>
      <c r="NQO15" s="9"/>
      <c r="NQQ15" s="9"/>
      <c r="NQV15" s="10"/>
      <c r="NQY15" s="9"/>
      <c r="NRA15" s="9"/>
      <c r="NRF15" s="10"/>
      <c r="NRI15" s="9"/>
      <c r="NRK15" s="9"/>
      <c r="NRP15" s="10"/>
      <c r="NRS15" s="9"/>
      <c r="NRU15" s="9"/>
      <c r="NRZ15" s="10"/>
      <c r="NSC15" s="9"/>
      <c r="NSE15" s="9"/>
      <c r="NSJ15" s="10"/>
      <c r="NSM15" s="9"/>
      <c r="NSO15" s="9"/>
      <c r="NST15" s="10"/>
      <c r="NSW15" s="9"/>
      <c r="NSY15" s="9"/>
      <c r="NTD15" s="10"/>
      <c r="NTG15" s="9"/>
      <c r="NTI15" s="9"/>
      <c r="NTN15" s="10"/>
      <c r="NTQ15" s="9"/>
      <c r="NTS15" s="9"/>
      <c r="NTX15" s="10"/>
      <c r="NUA15" s="9"/>
      <c r="NUC15" s="9"/>
      <c r="NUH15" s="10"/>
      <c r="NUK15" s="9"/>
      <c r="NUM15" s="9"/>
      <c r="NUR15" s="10"/>
      <c r="NUU15" s="9"/>
      <c r="NUW15" s="9"/>
      <c r="NVB15" s="10"/>
      <c r="NVE15" s="9"/>
      <c r="NVG15" s="9"/>
      <c r="NVL15" s="10"/>
      <c r="NVO15" s="9"/>
      <c r="NVQ15" s="9"/>
      <c r="NVV15" s="10"/>
      <c r="NVY15" s="9"/>
      <c r="NWA15" s="9"/>
      <c r="NWF15" s="10"/>
      <c r="NWI15" s="9"/>
      <c r="NWK15" s="9"/>
      <c r="NWP15" s="10"/>
      <c r="NWS15" s="9"/>
      <c r="NWU15" s="9"/>
      <c r="NWZ15" s="10"/>
      <c r="NXC15" s="9"/>
      <c r="NXE15" s="9"/>
      <c r="NXJ15" s="10"/>
      <c r="NXM15" s="9"/>
      <c r="NXO15" s="9"/>
      <c r="NXT15" s="10"/>
      <c r="NXW15" s="9"/>
      <c r="NXY15" s="9"/>
      <c r="NYD15" s="10"/>
      <c r="NYG15" s="9"/>
      <c r="NYI15" s="9"/>
      <c r="NYN15" s="10"/>
      <c r="NYQ15" s="9"/>
      <c r="NYS15" s="9"/>
      <c r="NYX15" s="10"/>
      <c r="NZA15" s="9"/>
      <c r="NZC15" s="9"/>
      <c r="NZH15" s="10"/>
      <c r="NZK15" s="9"/>
      <c r="NZM15" s="9"/>
      <c r="NZR15" s="10"/>
      <c r="NZU15" s="9"/>
      <c r="NZW15" s="9"/>
      <c r="OAB15" s="10"/>
      <c r="OAE15" s="9"/>
      <c r="OAG15" s="9"/>
      <c r="OAL15" s="10"/>
      <c r="OAO15" s="9"/>
      <c r="OAQ15" s="9"/>
      <c r="OAV15" s="10"/>
      <c r="OAY15" s="9"/>
      <c r="OBA15" s="9"/>
      <c r="OBF15" s="10"/>
      <c r="OBI15" s="9"/>
      <c r="OBK15" s="9"/>
      <c r="OBP15" s="10"/>
      <c r="OBS15" s="9"/>
      <c r="OBU15" s="9"/>
      <c r="OBZ15" s="10"/>
      <c r="OCC15" s="9"/>
      <c r="OCE15" s="9"/>
      <c r="OCJ15" s="10"/>
      <c r="OCM15" s="9"/>
      <c r="OCO15" s="9"/>
      <c r="OCT15" s="10"/>
      <c r="OCW15" s="9"/>
      <c r="OCY15" s="9"/>
      <c r="ODD15" s="10"/>
      <c r="ODG15" s="9"/>
      <c r="ODI15" s="9"/>
      <c r="ODN15" s="10"/>
      <c r="ODQ15" s="9"/>
      <c r="ODS15" s="9"/>
      <c r="ODX15" s="10"/>
      <c r="OEA15" s="9"/>
      <c r="OEC15" s="9"/>
      <c r="OEH15" s="10"/>
      <c r="OEK15" s="9"/>
      <c r="OEM15" s="9"/>
      <c r="OER15" s="10"/>
      <c r="OEU15" s="9"/>
      <c r="OEW15" s="9"/>
      <c r="OFB15" s="10"/>
      <c r="OFE15" s="9"/>
      <c r="OFG15" s="9"/>
      <c r="OFL15" s="10"/>
      <c r="OFO15" s="9"/>
      <c r="OFQ15" s="9"/>
      <c r="OFV15" s="10"/>
      <c r="OFY15" s="9"/>
      <c r="OGA15" s="9"/>
      <c r="OGF15" s="10"/>
      <c r="OGI15" s="9"/>
      <c r="OGK15" s="9"/>
      <c r="OGP15" s="10"/>
      <c r="OGS15" s="9"/>
      <c r="OGU15" s="9"/>
      <c r="OGZ15" s="10"/>
      <c r="OHC15" s="9"/>
      <c r="OHE15" s="9"/>
      <c r="OHJ15" s="10"/>
      <c r="OHM15" s="9"/>
      <c r="OHO15" s="9"/>
      <c r="OHT15" s="10"/>
      <c r="OHW15" s="9"/>
      <c r="OHY15" s="9"/>
      <c r="OID15" s="10"/>
      <c r="OIG15" s="9"/>
      <c r="OII15" s="9"/>
      <c r="OIN15" s="10"/>
      <c r="OIQ15" s="9"/>
      <c r="OIS15" s="9"/>
      <c r="OIX15" s="10"/>
      <c r="OJA15" s="9"/>
      <c r="OJC15" s="9"/>
      <c r="OJH15" s="10"/>
      <c r="OJK15" s="9"/>
      <c r="OJM15" s="9"/>
      <c r="OJR15" s="10"/>
      <c r="OJU15" s="9"/>
      <c r="OJW15" s="9"/>
      <c r="OKB15" s="10"/>
      <c r="OKE15" s="9"/>
      <c r="OKG15" s="9"/>
      <c r="OKL15" s="10"/>
      <c r="OKO15" s="9"/>
      <c r="OKQ15" s="9"/>
      <c r="OKV15" s="10"/>
      <c r="OKY15" s="9"/>
      <c r="OLA15" s="9"/>
      <c r="OLF15" s="10"/>
      <c r="OLI15" s="9"/>
      <c r="OLK15" s="9"/>
      <c r="OLP15" s="10"/>
      <c r="OLS15" s="9"/>
      <c r="OLU15" s="9"/>
      <c r="OLZ15" s="10"/>
      <c r="OMC15" s="9"/>
      <c r="OME15" s="9"/>
      <c r="OMJ15" s="10"/>
      <c r="OMM15" s="9"/>
      <c r="OMO15" s="9"/>
      <c r="OMT15" s="10"/>
      <c r="OMW15" s="9"/>
      <c r="OMY15" s="9"/>
      <c r="OND15" s="10"/>
      <c r="ONG15" s="9"/>
      <c r="ONI15" s="9"/>
      <c r="ONN15" s="10"/>
      <c r="ONQ15" s="9"/>
      <c r="ONS15" s="9"/>
      <c r="ONX15" s="10"/>
      <c r="OOA15" s="9"/>
      <c r="OOC15" s="9"/>
      <c r="OOH15" s="10"/>
      <c r="OOK15" s="9"/>
      <c r="OOM15" s="9"/>
      <c r="OOR15" s="10"/>
      <c r="OOU15" s="9"/>
      <c r="OOW15" s="9"/>
      <c r="OPB15" s="10"/>
      <c r="OPE15" s="9"/>
      <c r="OPG15" s="9"/>
      <c r="OPL15" s="10"/>
      <c r="OPO15" s="9"/>
      <c r="OPQ15" s="9"/>
      <c r="OPV15" s="10"/>
      <c r="OPY15" s="9"/>
      <c r="OQA15" s="9"/>
      <c r="OQF15" s="10"/>
      <c r="OQI15" s="9"/>
      <c r="OQK15" s="9"/>
      <c r="OQP15" s="10"/>
      <c r="OQS15" s="9"/>
      <c r="OQU15" s="9"/>
      <c r="OQZ15" s="10"/>
      <c r="ORC15" s="9"/>
      <c r="ORE15" s="9"/>
      <c r="ORJ15" s="10"/>
      <c r="ORM15" s="9"/>
      <c r="ORO15" s="9"/>
      <c r="ORT15" s="10"/>
      <c r="ORW15" s="9"/>
      <c r="ORY15" s="9"/>
      <c r="OSD15" s="10"/>
      <c r="OSG15" s="9"/>
      <c r="OSI15" s="9"/>
      <c r="OSN15" s="10"/>
      <c r="OSQ15" s="9"/>
      <c r="OSS15" s="9"/>
      <c r="OSX15" s="10"/>
      <c r="OTA15" s="9"/>
      <c r="OTC15" s="9"/>
      <c r="OTH15" s="10"/>
      <c r="OTK15" s="9"/>
      <c r="OTM15" s="9"/>
      <c r="OTR15" s="10"/>
      <c r="OTU15" s="9"/>
      <c r="OTW15" s="9"/>
      <c r="OUB15" s="10"/>
      <c r="OUE15" s="9"/>
      <c r="OUG15" s="9"/>
      <c r="OUL15" s="10"/>
      <c r="OUO15" s="9"/>
      <c r="OUQ15" s="9"/>
      <c r="OUV15" s="10"/>
      <c r="OUY15" s="9"/>
      <c r="OVA15" s="9"/>
      <c r="OVF15" s="10"/>
      <c r="OVI15" s="9"/>
      <c r="OVK15" s="9"/>
      <c r="OVP15" s="10"/>
      <c r="OVS15" s="9"/>
      <c r="OVU15" s="9"/>
      <c r="OVZ15" s="10"/>
      <c r="OWC15" s="9"/>
      <c r="OWE15" s="9"/>
      <c r="OWJ15" s="10"/>
      <c r="OWM15" s="9"/>
      <c r="OWO15" s="9"/>
      <c r="OWT15" s="10"/>
      <c r="OWW15" s="9"/>
      <c r="OWY15" s="9"/>
      <c r="OXD15" s="10"/>
      <c r="OXG15" s="9"/>
      <c r="OXI15" s="9"/>
      <c r="OXN15" s="10"/>
      <c r="OXQ15" s="9"/>
      <c r="OXS15" s="9"/>
      <c r="OXX15" s="10"/>
      <c r="OYA15" s="9"/>
      <c r="OYC15" s="9"/>
      <c r="OYH15" s="10"/>
      <c r="OYK15" s="9"/>
      <c r="OYM15" s="9"/>
      <c r="OYR15" s="10"/>
      <c r="OYU15" s="9"/>
      <c r="OYW15" s="9"/>
      <c r="OZB15" s="10"/>
      <c r="OZE15" s="9"/>
      <c r="OZG15" s="9"/>
      <c r="OZL15" s="10"/>
      <c r="OZO15" s="9"/>
      <c r="OZQ15" s="9"/>
      <c r="OZV15" s="10"/>
      <c r="OZY15" s="9"/>
      <c r="PAA15" s="9"/>
      <c r="PAF15" s="10"/>
      <c r="PAI15" s="9"/>
      <c r="PAK15" s="9"/>
      <c r="PAP15" s="10"/>
      <c r="PAS15" s="9"/>
      <c r="PAU15" s="9"/>
      <c r="PAZ15" s="10"/>
      <c r="PBC15" s="9"/>
      <c r="PBE15" s="9"/>
      <c r="PBJ15" s="10"/>
      <c r="PBM15" s="9"/>
      <c r="PBO15" s="9"/>
      <c r="PBT15" s="10"/>
      <c r="PBW15" s="9"/>
      <c r="PBY15" s="9"/>
      <c r="PCD15" s="10"/>
      <c r="PCG15" s="9"/>
      <c r="PCI15" s="9"/>
      <c r="PCN15" s="10"/>
      <c r="PCQ15" s="9"/>
      <c r="PCS15" s="9"/>
      <c r="PCX15" s="10"/>
      <c r="PDA15" s="9"/>
      <c r="PDC15" s="9"/>
      <c r="PDH15" s="10"/>
      <c r="PDK15" s="9"/>
      <c r="PDM15" s="9"/>
      <c r="PDR15" s="10"/>
      <c r="PDU15" s="9"/>
      <c r="PDW15" s="9"/>
      <c r="PEB15" s="10"/>
      <c r="PEE15" s="9"/>
      <c r="PEG15" s="9"/>
      <c r="PEL15" s="10"/>
      <c r="PEO15" s="9"/>
      <c r="PEQ15" s="9"/>
      <c r="PEV15" s="10"/>
      <c r="PEY15" s="9"/>
      <c r="PFA15" s="9"/>
      <c r="PFF15" s="10"/>
      <c r="PFI15" s="9"/>
      <c r="PFK15" s="9"/>
      <c r="PFP15" s="10"/>
      <c r="PFS15" s="9"/>
      <c r="PFU15" s="9"/>
      <c r="PFZ15" s="10"/>
      <c r="PGC15" s="9"/>
      <c r="PGE15" s="9"/>
      <c r="PGJ15" s="10"/>
      <c r="PGM15" s="9"/>
      <c r="PGO15" s="9"/>
      <c r="PGT15" s="10"/>
      <c r="PGW15" s="9"/>
      <c r="PGY15" s="9"/>
      <c r="PHD15" s="10"/>
      <c r="PHG15" s="9"/>
      <c r="PHI15" s="9"/>
      <c r="PHN15" s="10"/>
      <c r="PHQ15" s="9"/>
      <c r="PHS15" s="9"/>
      <c r="PHX15" s="10"/>
      <c r="PIA15" s="9"/>
      <c r="PIC15" s="9"/>
      <c r="PIH15" s="10"/>
      <c r="PIK15" s="9"/>
      <c r="PIM15" s="9"/>
      <c r="PIR15" s="10"/>
      <c r="PIU15" s="9"/>
      <c r="PIW15" s="9"/>
      <c r="PJB15" s="10"/>
      <c r="PJE15" s="9"/>
      <c r="PJG15" s="9"/>
      <c r="PJL15" s="10"/>
      <c r="PJO15" s="9"/>
      <c r="PJQ15" s="9"/>
      <c r="PJV15" s="10"/>
      <c r="PJY15" s="9"/>
      <c r="PKA15" s="9"/>
      <c r="PKF15" s="10"/>
      <c r="PKI15" s="9"/>
      <c r="PKK15" s="9"/>
      <c r="PKP15" s="10"/>
      <c r="PKS15" s="9"/>
      <c r="PKU15" s="9"/>
      <c r="PKZ15" s="10"/>
      <c r="PLC15" s="9"/>
      <c r="PLE15" s="9"/>
      <c r="PLJ15" s="10"/>
      <c r="PLM15" s="9"/>
      <c r="PLO15" s="9"/>
      <c r="PLT15" s="10"/>
      <c r="PLW15" s="9"/>
      <c r="PLY15" s="9"/>
      <c r="PMD15" s="10"/>
      <c r="PMG15" s="9"/>
      <c r="PMI15" s="9"/>
      <c r="PMN15" s="10"/>
      <c r="PMQ15" s="9"/>
      <c r="PMS15" s="9"/>
      <c r="PMX15" s="10"/>
      <c r="PNA15" s="9"/>
      <c r="PNC15" s="9"/>
      <c r="PNH15" s="10"/>
      <c r="PNK15" s="9"/>
      <c r="PNM15" s="9"/>
      <c r="PNR15" s="10"/>
      <c r="PNU15" s="9"/>
      <c r="PNW15" s="9"/>
      <c r="POB15" s="10"/>
      <c r="POE15" s="9"/>
      <c r="POG15" s="9"/>
      <c r="POL15" s="10"/>
      <c r="POO15" s="9"/>
      <c r="POQ15" s="9"/>
      <c r="POV15" s="10"/>
      <c r="POY15" s="9"/>
      <c r="PPA15" s="9"/>
      <c r="PPF15" s="10"/>
      <c r="PPI15" s="9"/>
      <c r="PPK15" s="9"/>
      <c r="PPP15" s="10"/>
      <c r="PPS15" s="9"/>
      <c r="PPU15" s="9"/>
      <c r="PPZ15" s="10"/>
      <c r="PQC15" s="9"/>
      <c r="PQE15" s="9"/>
      <c r="PQJ15" s="10"/>
      <c r="PQM15" s="9"/>
      <c r="PQO15" s="9"/>
      <c r="PQT15" s="10"/>
      <c r="PQW15" s="9"/>
      <c r="PQY15" s="9"/>
      <c r="PRD15" s="10"/>
      <c r="PRG15" s="9"/>
      <c r="PRI15" s="9"/>
      <c r="PRN15" s="10"/>
      <c r="PRQ15" s="9"/>
      <c r="PRS15" s="9"/>
      <c r="PRX15" s="10"/>
      <c r="PSA15" s="9"/>
      <c r="PSC15" s="9"/>
      <c r="PSH15" s="10"/>
      <c r="PSK15" s="9"/>
      <c r="PSM15" s="9"/>
      <c r="PSR15" s="10"/>
      <c r="PSU15" s="9"/>
      <c r="PSW15" s="9"/>
      <c r="PTB15" s="10"/>
      <c r="PTE15" s="9"/>
      <c r="PTG15" s="9"/>
      <c r="PTL15" s="10"/>
      <c r="PTO15" s="9"/>
      <c r="PTQ15" s="9"/>
      <c r="PTV15" s="10"/>
      <c r="PTY15" s="9"/>
      <c r="PUA15" s="9"/>
      <c r="PUF15" s="10"/>
      <c r="PUI15" s="9"/>
      <c r="PUK15" s="9"/>
      <c r="PUP15" s="10"/>
      <c r="PUS15" s="9"/>
      <c r="PUU15" s="9"/>
      <c r="PUZ15" s="10"/>
      <c r="PVC15" s="9"/>
      <c r="PVE15" s="9"/>
      <c r="PVJ15" s="10"/>
      <c r="PVM15" s="9"/>
      <c r="PVO15" s="9"/>
      <c r="PVT15" s="10"/>
      <c r="PVW15" s="9"/>
      <c r="PVY15" s="9"/>
      <c r="PWD15" s="10"/>
      <c r="PWG15" s="9"/>
      <c r="PWI15" s="9"/>
      <c r="PWN15" s="10"/>
      <c r="PWQ15" s="9"/>
      <c r="PWS15" s="9"/>
      <c r="PWX15" s="10"/>
      <c r="PXA15" s="9"/>
      <c r="PXC15" s="9"/>
      <c r="PXH15" s="10"/>
      <c r="PXK15" s="9"/>
      <c r="PXM15" s="9"/>
      <c r="PXR15" s="10"/>
      <c r="PXU15" s="9"/>
      <c r="PXW15" s="9"/>
      <c r="PYB15" s="10"/>
      <c r="PYE15" s="9"/>
      <c r="PYG15" s="9"/>
      <c r="PYL15" s="10"/>
      <c r="PYO15" s="9"/>
      <c r="PYQ15" s="9"/>
      <c r="PYV15" s="10"/>
      <c r="PYY15" s="9"/>
      <c r="PZA15" s="9"/>
      <c r="PZF15" s="10"/>
      <c r="PZI15" s="9"/>
      <c r="PZK15" s="9"/>
      <c r="PZP15" s="10"/>
      <c r="PZS15" s="9"/>
      <c r="PZU15" s="9"/>
      <c r="PZZ15" s="10"/>
      <c r="QAC15" s="9"/>
      <c r="QAE15" s="9"/>
      <c r="QAJ15" s="10"/>
      <c r="QAM15" s="9"/>
      <c r="QAO15" s="9"/>
      <c r="QAT15" s="10"/>
      <c r="QAW15" s="9"/>
      <c r="QAY15" s="9"/>
      <c r="QBD15" s="10"/>
      <c r="QBG15" s="9"/>
      <c r="QBI15" s="9"/>
      <c r="QBN15" s="10"/>
      <c r="QBQ15" s="9"/>
      <c r="QBS15" s="9"/>
      <c r="QBX15" s="10"/>
      <c r="QCA15" s="9"/>
      <c r="QCC15" s="9"/>
      <c r="QCH15" s="10"/>
      <c r="QCK15" s="9"/>
      <c r="QCM15" s="9"/>
      <c r="QCR15" s="10"/>
      <c r="QCU15" s="9"/>
      <c r="QCW15" s="9"/>
      <c r="QDB15" s="10"/>
      <c r="QDE15" s="9"/>
      <c r="QDG15" s="9"/>
      <c r="QDL15" s="10"/>
      <c r="QDO15" s="9"/>
      <c r="QDQ15" s="9"/>
      <c r="QDV15" s="10"/>
      <c r="QDY15" s="9"/>
      <c r="QEA15" s="9"/>
      <c r="QEF15" s="10"/>
      <c r="QEI15" s="9"/>
      <c r="QEK15" s="9"/>
      <c r="QEP15" s="10"/>
      <c r="QES15" s="9"/>
      <c r="QEU15" s="9"/>
      <c r="QEZ15" s="10"/>
      <c r="QFC15" s="9"/>
      <c r="QFE15" s="9"/>
      <c r="QFJ15" s="10"/>
      <c r="QFM15" s="9"/>
      <c r="QFO15" s="9"/>
      <c r="QFT15" s="10"/>
      <c r="QFW15" s="9"/>
      <c r="QFY15" s="9"/>
      <c r="QGD15" s="10"/>
      <c r="QGG15" s="9"/>
      <c r="QGI15" s="9"/>
      <c r="QGN15" s="10"/>
      <c r="QGQ15" s="9"/>
      <c r="QGS15" s="9"/>
      <c r="QGX15" s="10"/>
      <c r="QHA15" s="9"/>
      <c r="QHC15" s="9"/>
      <c r="QHH15" s="10"/>
      <c r="QHK15" s="9"/>
      <c r="QHM15" s="9"/>
      <c r="QHR15" s="10"/>
      <c r="QHU15" s="9"/>
      <c r="QHW15" s="9"/>
      <c r="QIB15" s="10"/>
      <c r="QIE15" s="9"/>
      <c r="QIG15" s="9"/>
      <c r="QIL15" s="10"/>
      <c r="QIO15" s="9"/>
      <c r="QIQ15" s="9"/>
      <c r="QIV15" s="10"/>
      <c r="QIY15" s="9"/>
      <c r="QJA15" s="9"/>
      <c r="QJF15" s="10"/>
      <c r="QJI15" s="9"/>
      <c r="QJK15" s="9"/>
      <c r="QJP15" s="10"/>
      <c r="QJS15" s="9"/>
      <c r="QJU15" s="9"/>
      <c r="QJZ15" s="10"/>
      <c r="QKC15" s="9"/>
      <c r="QKE15" s="9"/>
      <c r="QKJ15" s="10"/>
      <c r="QKM15" s="9"/>
      <c r="QKO15" s="9"/>
      <c r="QKT15" s="10"/>
      <c r="QKW15" s="9"/>
      <c r="QKY15" s="9"/>
      <c r="QLD15" s="10"/>
      <c r="QLG15" s="9"/>
      <c r="QLI15" s="9"/>
      <c r="QLN15" s="10"/>
      <c r="QLQ15" s="9"/>
      <c r="QLS15" s="9"/>
      <c r="QLX15" s="10"/>
      <c r="QMA15" s="9"/>
      <c r="QMC15" s="9"/>
      <c r="QMH15" s="10"/>
      <c r="QMK15" s="9"/>
      <c r="QMM15" s="9"/>
      <c r="QMR15" s="10"/>
      <c r="QMU15" s="9"/>
      <c r="QMW15" s="9"/>
      <c r="QNB15" s="10"/>
      <c r="QNE15" s="9"/>
      <c r="QNG15" s="9"/>
      <c r="QNL15" s="10"/>
      <c r="QNO15" s="9"/>
      <c r="QNQ15" s="9"/>
      <c r="QNV15" s="10"/>
      <c r="QNY15" s="9"/>
      <c r="QOA15" s="9"/>
      <c r="QOF15" s="10"/>
      <c r="QOI15" s="9"/>
      <c r="QOK15" s="9"/>
      <c r="QOP15" s="10"/>
      <c r="QOS15" s="9"/>
      <c r="QOU15" s="9"/>
      <c r="QOZ15" s="10"/>
      <c r="QPC15" s="9"/>
      <c r="QPE15" s="9"/>
      <c r="QPJ15" s="10"/>
      <c r="QPM15" s="9"/>
      <c r="QPO15" s="9"/>
      <c r="QPT15" s="10"/>
      <c r="QPW15" s="9"/>
      <c r="QPY15" s="9"/>
      <c r="QQD15" s="10"/>
      <c r="QQG15" s="9"/>
      <c r="QQI15" s="9"/>
      <c r="QQN15" s="10"/>
      <c r="QQQ15" s="9"/>
      <c r="QQS15" s="9"/>
      <c r="QQX15" s="10"/>
      <c r="QRA15" s="9"/>
      <c r="QRC15" s="9"/>
      <c r="QRH15" s="10"/>
      <c r="QRK15" s="9"/>
      <c r="QRM15" s="9"/>
      <c r="QRR15" s="10"/>
      <c r="QRU15" s="9"/>
      <c r="QRW15" s="9"/>
      <c r="QSB15" s="10"/>
      <c r="QSE15" s="9"/>
      <c r="QSG15" s="9"/>
      <c r="QSL15" s="10"/>
      <c r="QSO15" s="9"/>
      <c r="QSQ15" s="9"/>
      <c r="QSV15" s="10"/>
      <c r="QSY15" s="9"/>
      <c r="QTA15" s="9"/>
      <c r="QTF15" s="10"/>
      <c r="QTI15" s="9"/>
      <c r="QTK15" s="9"/>
      <c r="QTP15" s="10"/>
      <c r="QTS15" s="9"/>
      <c r="QTU15" s="9"/>
      <c r="QTZ15" s="10"/>
      <c r="QUC15" s="9"/>
      <c r="QUE15" s="9"/>
      <c r="QUJ15" s="10"/>
      <c r="QUM15" s="9"/>
      <c r="QUO15" s="9"/>
      <c r="QUT15" s="10"/>
      <c r="QUW15" s="9"/>
      <c r="QUY15" s="9"/>
      <c r="QVD15" s="10"/>
      <c r="QVG15" s="9"/>
      <c r="QVI15" s="9"/>
      <c r="QVN15" s="10"/>
      <c r="QVQ15" s="9"/>
      <c r="QVS15" s="9"/>
      <c r="QVX15" s="10"/>
      <c r="QWA15" s="9"/>
      <c r="QWC15" s="9"/>
      <c r="QWH15" s="10"/>
      <c r="QWK15" s="9"/>
      <c r="QWM15" s="9"/>
      <c r="QWR15" s="10"/>
      <c r="QWU15" s="9"/>
      <c r="QWW15" s="9"/>
      <c r="QXB15" s="10"/>
      <c r="QXE15" s="9"/>
      <c r="QXG15" s="9"/>
      <c r="QXL15" s="10"/>
      <c r="QXO15" s="9"/>
      <c r="QXQ15" s="9"/>
      <c r="QXV15" s="10"/>
      <c r="QXY15" s="9"/>
      <c r="QYA15" s="9"/>
      <c r="QYF15" s="10"/>
      <c r="QYI15" s="9"/>
      <c r="QYK15" s="9"/>
      <c r="QYP15" s="10"/>
      <c r="QYS15" s="9"/>
      <c r="QYU15" s="9"/>
      <c r="QYZ15" s="10"/>
      <c r="QZC15" s="9"/>
      <c r="QZE15" s="9"/>
      <c r="QZJ15" s="10"/>
      <c r="QZM15" s="9"/>
      <c r="QZO15" s="9"/>
      <c r="QZT15" s="10"/>
      <c r="QZW15" s="9"/>
      <c r="QZY15" s="9"/>
      <c r="RAD15" s="10"/>
      <c r="RAG15" s="9"/>
      <c r="RAI15" s="9"/>
      <c r="RAN15" s="10"/>
      <c r="RAQ15" s="9"/>
      <c r="RAS15" s="9"/>
      <c r="RAX15" s="10"/>
      <c r="RBA15" s="9"/>
      <c r="RBC15" s="9"/>
      <c r="RBH15" s="10"/>
      <c r="RBK15" s="9"/>
      <c r="RBM15" s="9"/>
      <c r="RBR15" s="10"/>
      <c r="RBU15" s="9"/>
      <c r="RBW15" s="9"/>
      <c r="RCB15" s="10"/>
      <c r="RCE15" s="9"/>
      <c r="RCG15" s="9"/>
      <c r="RCL15" s="10"/>
      <c r="RCO15" s="9"/>
      <c r="RCQ15" s="9"/>
      <c r="RCV15" s="10"/>
      <c r="RCY15" s="9"/>
      <c r="RDA15" s="9"/>
      <c r="RDF15" s="10"/>
      <c r="RDI15" s="9"/>
      <c r="RDK15" s="9"/>
      <c r="RDP15" s="10"/>
      <c r="RDS15" s="9"/>
      <c r="RDU15" s="9"/>
      <c r="RDZ15" s="10"/>
      <c r="REC15" s="9"/>
      <c r="REE15" s="9"/>
      <c r="REJ15" s="10"/>
      <c r="REM15" s="9"/>
      <c r="REO15" s="9"/>
      <c r="RET15" s="10"/>
      <c r="REW15" s="9"/>
      <c r="REY15" s="9"/>
      <c r="RFD15" s="10"/>
      <c r="RFG15" s="9"/>
      <c r="RFI15" s="9"/>
      <c r="RFN15" s="10"/>
      <c r="RFQ15" s="9"/>
      <c r="RFS15" s="9"/>
      <c r="RFX15" s="10"/>
      <c r="RGA15" s="9"/>
      <c r="RGC15" s="9"/>
      <c r="RGH15" s="10"/>
      <c r="RGK15" s="9"/>
      <c r="RGM15" s="9"/>
      <c r="RGR15" s="10"/>
      <c r="RGU15" s="9"/>
      <c r="RGW15" s="9"/>
      <c r="RHB15" s="10"/>
      <c r="RHE15" s="9"/>
      <c r="RHG15" s="9"/>
      <c r="RHL15" s="10"/>
      <c r="RHO15" s="9"/>
      <c r="RHQ15" s="9"/>
      <c r="RHV15" s="10"/>
      <c r="RHY15" s="9"/>
      <c r="RIA15" s="9"/>
      <c r="RIF15" s="10"/>
      <c r="RII15" s="9"/>
      <c r="RIK15" s="9"/>
      <c r="RIP15" s="10"/>
      <c r="RIS15" s="9"/>
      <c r="RIU15" s="9"/>
      <c r="RIZ15" s="10"/>
      <c r="RJC15" s="9"/>
      <c r="RJE15" s="9"/>
      <c r="RJJ15" s="10"/>
      <c r="RJM15" s="9"/>
      <c r="RJO15" s="9"/>
      <c r="RJT15" s="10"/>
      <c r="RJW15" s="9"/>
      <c r="RJY15" s="9"/>
      <c r="RKD15" s="10"/>
      <c r="RKG15" s="9"/>
      <c r="RKI15" s="9"/>
      <c r="RKN15" s="10"/>
      <c r="RKQ15" s="9"/>
      <c r="RKS15" s="9"/>
      <c r="RKX15" s="10"/>
      <c r="RLA15" s="9"/>
      <c r="RLC15" s="9"/>
      <c r="RLH15" s="10"/>
      <c r="RLK15" s="9"/>
      <c r="RLM15" s="9"/>
      <c r="RLR15" s="10"/>
      <c r="RLU15" s="9"/>
      <c r="RLW15" s="9"/>
      <c r="RMB15" s="10"/>
      <c r="RME15" s="9"/>
      <c r="RMG15" s="9"/>
      <c r="RML15" s="10"/>
      <c r="RMO15" s="9"/>
      <c r="RMQ15" s="9"/>
      <c r="RMV15" s="10"/>
      <c r="RMY15" s="9"/>
      <c r="RNA15" s="9"/>
      <c r="RNF15" s="10"/>
      <c r="RNI15" s="9"/>
      <c r="RNK15" s="9"/>
      <c r="RNP15" s="10"/>
      <c r="RNS15" s="9"/>
      <c r="RNU15" s="9"/>
      <c r="RNZ15" s="10"/>
      <c r="ROC15" s="9"/>
      <c r="ROE15" s="9"/>
      <c r="ROJ15" s="10"/>
      <c r="ROM15" s="9"/>
      <c r="ROO15" s="9"/>
      <c r="ROT15" s="10"/>
      <c r="ROW15" s="9"/>
      <c r="ROY15" s="9"/>
      <c r="RPD15" s="10"/>
      <c r="RPG15" s="9"/>
      <c r="RPI15" s="9"/>
      <c r="RPN15" s="10"/>
      <c r="RPQ15" s="9"/>
      <c r="RPS15" s="9"/>
      <c r="RPX15" s="10"/>
      <c r="RQA15" s="9"/>
      <c r="RQC15" s="9"/>
      <c r="RQH15" s="10"/>
      <c r="RQK15" s="9"/>
      <c r="RQM15" s="9"/>
      <c r="RQR15" s="10"/>
      <c r="RQU15" s="9"/>
      <c r="RQW15" s="9"/>
      <c r="RRB15" s="10"/>
      <c r="RRE15" s="9"/>
      <c r="RRG15" s="9"/>
      <c r="RRL15" s="10"/>
      <c r="RRO15" s="9"/>
      <c r="RRQ15" s="9"/>
      <c r="RRV15" s="10"/>
      <c r="RRY15" s="9"/>
      <c r="RSA15" s="9"/>
      <c r="RSF15" s="10"/>
      <c r="RSI15" s="9"/>
      <c r="RSK15" s="9"/>
      <c r="RSP15" s="10"/>
      <c r="RSS15" s="9"/>
      <c r="RSU15" s="9"/>
      <c r="RSZ15" s="10"/>
      <c r="RTC15" s="9"/>
      <c r="RTE15" s="9"/>
      <c r="RTJ15" s="10"/>
      <c r="RTM15" s="9"/>
      <c r="RTO15" s="9"/>
      <c r="RTT15" s="10"/>
      <c r="RTW15" s="9"/>
      <c r="RTY15" s="9"/>
      <c r="RUD15" s="10"/>
      <c r="RUG15" s="9"/>
      <c r="RUI15" s="9"/>
      <c r="RUN15" s="10"/>
      <c r="RUQ15" s="9"/>
      <c r="RUS15" s="9"/>
      <c r="RUX15" s="10"/>
      <c r="RVA15" s="9"/>
      <c r="RVC15" s="9"/>
      <c r="RVH15" s="10"/>
      <c r="RVK15" s="9"/>
      <c r="RVM15" s="9"/>
      <c r="RVR15" s="10"/>
      <c r="RVU15" s="9"/>
      <c r="RVW15" s="9"/>
      <c r="RWB15" s="10"/>
      <c r="RWE15" s="9"/>
      <c r="RWG15" s="9"/>
      <c r="RWL15" s="10"/>
      <c r="RWO15" s="9"/>
      <c r="RWQ15" s="9"/>
      <c r="RWV15" s="10"/>
      <c r="RWY15" s="9"/>
      <c r="RXA15" s="9"/>
      <c r="RXF15" s="10"/>
      <c r="RXI15" s="9"/>
      <c r="RXK15" s="9"/>
      <c r="RXP15" s="10"/>
      <c r="RXS15" s="9"/>
      <c r="RXU15" s="9"/>
      <c r="RXZ15" s="10"/>
      <c r="RYC15" s="9"/>
      <c r="RYE15" s="9"/>
      <c r="RYJ15" s="10"/>
      <c r="RYM15" s="9"/>
      <c r="RYO15" s="9"/>
      <c r="RYT15" s="10"/>
      <c r="RYW15" s="9"/>
      <c r="RYY15" s="9"/>
      <c r="RZD15" s="10"/>
      <c r="RZG15" s="9"/>
      <c r="RZI15" s="9"/>
      <c r="RZN15" s="10"/>
      <c r="RZQ15" s="9"/>
      <c r="RZS15" s="9"/>
      <c r="RZX15" s="10"/>
      <c r="SAA15" s="9"/>
      <c r="SAC15" s="9"/>
      <c r="SAH15" s="10"/>
      <c r="SAK15" s="9"/>
      <c r="SAM15" s="9"/>
      <c r="SAR15" s="10"/>
      <c r="SAU15" s="9"/>
      <c r="SAW15" s="9"/>
      <c r="SBB15" s="10"/>
      <c r="SBE15" s="9"/>
      <c r="SBG15" s="9"/>
      <c r="SBL15" s="10"/>
      <c r="SBO15" s="9"/>
      <c r="SBQ15" s="9"/>
      <c r="SBV15" s="10"/>
      <c r="SBY15" s="9"/>
      <c r="SCA15" s="9"/>
      <c r="SCF15" s="10"/>
      <c r="SCI15" s="9"/>
      <c r="SCK15" s="9"/>
      <c r="SCP15" s="10"/>
      <c r="SCS15" s="9"/>
      <c r="SCU15" s="9"/>
      <c r="SCZ15" s="10"/>
      <c r="SDC15" s="9"/>
      <c r="SDE15" s="9"/>
      <c r="SDJ15" s="10"/>
      <c r="SDM15" s="9"/>
      <c r="SDO15" s="9"/>
      <c r="SDT15" s="10"/>
      <c r="SDW15" s="9"/>
      <c r="SDY15" s="9"/>
      <c r="SED15" s="10"/>
      <c r="SEG15" s="9"/>
      <c r="SEI15" s="9"/>
      <c r="SEN15" s="10"/>
      <c r="SEQ15" s="9"/>
      <c r="SES15" s="9"/>
      <c r="SEX15" s="10"/>
      <c r="SFA15" s="9"/>
      <c r="SFC15" s="9"/>
      <c r="SFH15" s="10"/>
      <c r="SFK15" s="9"/>
      <c r="SFM15" s="9"/>
      <c r="SFR15" s="10"/>
      <c r="SFU15" s="9"/>
      <c r="SFW15" s="9"/>
      <c r="SGB15" s="10"/>
      <c r="SGE15" s="9"/>
      <c r="SGG15" s="9"/>
      <c r="SGL15" s="10"/>
      <c r="SGO15" s="9"/>
      <c r="SGQ15" s="9"/>
      <c r="SGV15" s="10"/>
      <c r="SGY15" s="9"/>
      <c r="SHA15" s="9"/>
      <c r="SHF15" s="10"/>
      <c r="SHI15" s="9"/>
      <c r="SHK15" s="9"/>
      <c r="SHP15" s="10"/>
      <c r="SHS15" s="9"/>
      <c r="SHU15" s="9"/>
      <c r="SHZ15" s="10"/>
      <c r="SIC15" s="9"/>
      <c r="SIE15" s="9"/>
      <c r="SIJ15" s="10"/>
      <c r="SIM15" s="9"/>
      <c r="SIO15" s="9"/>
      <c r="SIT15" s="10"/>
      <c r="SIW15" s="9"/>
      <c r="SIY15" s="9"/>
      <c r="SJD15" s="10"/>
      <c r="SJG15" s="9"/>
      <c r="SJI15" s="9"/>
      <c r="SJN15" s="10"/>
      <c r="SJQ15" s="9"/>
      <c r="SJS15" s="9"/>
      <c r="SJX15" s="10"/>
      <c r="SKA15" s="9"/>
      <c r="SKC15" s="9"/>
      <c r="SKH15" s="10"/>
      <c r="SKK15" s="9"/>
      <c r="SKM15" s="9"/>
      <c r="SKR15" s="10"/>
      <c r="SKU15" s="9"/>
      <c r="SKW15" s="9"/>
      <c r="SLB15" s="10"/>
      <c r="SLE15" s="9"/>
      <c r="SLG15" s="9"/>
      <c r="SLL15" s="10"/>
      <c r="SLO15" s="9"/>
      <c r="SLQ15" s="9"/>
      <c r="SLV15" s="10"/>
      <c r="SLY15" s="9"/>
      <c r="SMA15" s="9"/>
      <c r="SMF15" s="10"/>
      <c r="SMI15" s="9"/>
      <c r="SMK15" s="9"/>
      <c r="SMP15" s="10"/>
      <c r="SMS15" s="9"/>
      <c r="SMU15" s="9"/>
      <c r="SMZ15" s="10"/>
      <c r="SNC15" s="9"/>
      <c r="SNE15" s="9"/>
      <c r="SNJ15" s="10"/>
      <c r="SNM15" s="9"/>
      <c r="SNO15" s="9"/>
      <c r="SNT15" s="10"/>
      <c r="SNW15" s="9"/>
      <c r="SNY15" s="9"/>
      <c r="SOD15" s="10"/>
      <c r="SOG15" s="9"/>
      <c r="SOI15" s="9"/>
      <c r="SON15" s="10"/>
      <c r="SOQ15" s="9"/>
      <c r="SOS15" s="9"/>
      <c r="SOX15" s="10"/>
      <c r="SPA15" s="9"/>
      <c r="SPC15" s="9"/>
      <c r="SPH15" s="10"/>
      <c r="SPK15" s="9"/>
      <c r="SPM15" s="9"/>
      <c r="SPR15" s="10"/>
      <c r="SPU15" s="9"/>
      <c r="SPW15" s="9"/>
      <c r="SQB15" s="10"/>
      <c r="SQE15" s="9"/>
      <c r="SQG15" s="9"/>
      <c r="SQL15" s="10"/>
      <c r="SQO15" s="9"/>
      <c r="SQQ15" s="9"/>
      <c r="SQV15" s="10"/>
      <c r="SQY15" s="9"/>
      <c r="SRA15" s="9"/>
      <c r="SRF15" s="10"/>
      <c r="SRI15" s="9"/>
      <c r="SRK15" s="9"/>
      <c r="SRP15" s="10"/>
      <c r="SRS15" s="9"/>
      <c r="SRU15" s="9"/>
      <c r="SRZ15" s="10"/>
      <c r="SSC15" s="9"/>
      <c r="SSE15" s="9"/>
      <c r="SSJ15" s="10"/>
      <c r="SSM15" s="9"/>
      <c r="SSO15" s="9"/>
      <c r="SST15" s="10"/>
      <c r="SSW15" s="9"/>
      <c r="SSY15" s="9"/>
      <c r="STD15" s="10"/>
      <c r="STG15" s="9"/>
      <c r="STI15" s="9"/>
      <c r="STN15" s="10"/>
      <c r="STQ15" s="9"/>
      <c r="STS15" s="9"/>
      <c r="STX15" s="10"/>
      <c r="SUA15" s="9"/>
      <c r="SUC15" s="9"/>
      <c r="SUH15" s="10"/>
      <c r="SUK15" s="9"/>
      <c r="SUM15" s="9"/>
      <c r="SUR15" s="10"/>
      <c r="SUU15" s="9"/>
      <c r="SUW15" s="9"/>
      <c r="SVB15" s="10"/>
      <c r="SVE15" s="9"/>
      <c r="SVG15" s="9"/>
      <c r="SVL15" s="10"/>
      <c r="SVO15" s="9"/>
      <c r="SVQ15" s="9"/>
      <c r="SVV15" s="10"/>
      <c r="SVY15" s="9"/>
      <c r="SWA15" s="9"/>
      <c r="SWF15" s="10"/>
      <c r="SWI15" s="9"/>
      <c r="SWK15" s="9"/>
      <c r="SWP15" s="10"/>
      <c r="SWS15" s="9"/>
      <c r="SWU15" s="9"/>
      <c r="SWZ15" s="10"/>
      <c r="SXC15" s="9"/>
      <c r="SXE15" s="9"/>
      <c r="SXJ15" s="10"/>
      <c r="SXM15" s="9"/>
      <c r="SXO15" s="9"/>
      <c r="SXT15" s="10"/>
      <c r="SXW15" s="9"/>
      <c r="SXY15" s="9"/>
      <c r="SYD15" s="10"/>
      <c r="SYG15" s="9"/>
      <c r="SYI15" s="9"/>
      <c r="SYN15" s="10"/>
      <c r="SYQ15" s="9"/>
      <c r="SYS15" s="9"/>
      <c r="SYX15" s="10"/>
      <c r="SZA15" s="9"/>
      <c r="SZC15" s="9"/>
      <c r="SZH15" s="10"/>
      <c r="SZK15" s="9"/>
      <c r="SZM15" s="9"/>
      <c r="SZR15" s="10"/>
      <c r="SZU15" s="9"/>
      <c r="SZW15" s="9"/>
      <c r="TAB15" s="10"/>
      <c r="TAE15" s="9"/>
      <c r="TAG15" s="9"/>
      <c r="TAL15" s="10"/>
      <c r="TAO15" s="9"/>
      <c r="TAQ15" s="9"/>
      <c r="TAV15" s="10"/>
      <c r="TAY15" s="9"/>
      <c r="TBA15" s="9"/>
      <c r="TBF15" s="10"/>
      <c r="TBI15" s="9"/>
      <c r="TBK15" s="9"/>
      <c r="TBP15" s="10"/>
      <c r="TBS15" s="9"/>
      <c r="TBU15" s="9"/>
      <c r="TBZ15" s="10"/>
      <c r="TCC15" s="9"/>
      <c r="TCE15" s="9"/>
      <c r="TCJ15" s="10"/>
      <c r="TCM15" s="9"/>
      <c r="TCO15" s="9"/>
      <c r="TCT15" s="10"/>
      <c r="TCW15" s="9"/>
      <c r="TCY15" s="9"/>
      <c r="TDD15" s="10"/>
      <c r="TDG15" s="9"/>
      <c r="TDI15" s="9"/>
      <c r="TDN15" s="10"/>
      <c r="TDQ15" s="9"/>
      <c r="TDS15" s="9"/>
      <c r="TDX15" s="10"/>
      <c r="TEA15" s="9"/>
      <c r="TEC15" s="9"/>
      <c r="TEH15" s="10"/>
      <c r="TEK15" s="9"/>
      <c r="TEM15" s="9"/>
      <c r="TER15" s="10"/>
      <c r="TEU15" s="9"/>
      <c r="TEW15" s="9"/>
      <c r="TFB15" s="10"/>
      <c r="TFE15" s="9"/>
      <c r="TFG15" s="9"/>
      <c r="TFL15" s="10"/>
      <c r="TFO15" s="9"/>
      <c r="TFQ15" s="9"/>
      <c r="TFV15" s="10"/>
      <c r="TFY15" s="9"/>
      <c r="TGA15" s="9"/>
      <c r="TGF15" s="10"/>
      <c r="TGI15" s="9"/>
      <c r="TGK15" s="9"/>
      <c r="TGP15" s="10"/>
      <c r="TGS15" s="9"/>
      <c r="TGU15" s="9"/>
      <c r="TGZ15" s="10"/>
      <c r="THC15" s="9"/>
      <c r="THE15" s="9"/>
      <c r="THJ15" s="10"/>
      <c r="THM15" s="9"/>
      <c r="THO15" s="9"/>
      <c r="THT15" s="10"/>
      <c r="THW15" s="9"/>
      <c r="THY15" s="9"/>
      <c r="TID15" s="10"/>
      <c r="TIG15" s="9"/>
      <c r="TII15" s="9"/>
      <c r="TIN15" s="10"/>
      <c r="TIQ15" s="9"/>
      <c r="TIS15" s="9"/>
      <c r="TIX15" s="10"/>
      <c r="TJA15" s="9"/>
      <c r="TJC15" s="9"/>
      <c r="TJH15" s="10"/>
      <c r="TJK15" s="9"/>
      <c r="TJM15" s="9"/>
      <c r="TJR15" s="10"/>
      <c r="TJU15" s="9"/>
      <c r="TJW15" s="9"/>
      <c r="TKB15" s="10"/>
      <c r="TKE15" s="9"/>
      <c r="TKG15" s="9"/>
      <c r="TKL15" s="10"/>
      <c r="TKO15" s="9"/>
      <c r="TKQ15" s="9"/>
      <c r="TKV15" s="10"/>
      <c r="TKY15" s="9"/>
      <c r="TLA15" s="9"/>
      <c r="TLF15" s="10"/>
      <c r="TLI15" s="9"/>
      <c r="TLK15" s="9"/>
      <c r="TLP15" s="10"/>
      <c r="TLS15" s="9"/>
      <c r="TLU15" s="9"/>
      <c r="TLZ15" s="10"/>
      <c r="TMC15" s="9"/>
      <c r="TME15" s="9"/>
      <c r="TMJ15" s="10"/>
      <c r="TMM15" s="9"/>
      <c r="TMO15" s="9"/>
      <c r="TMT15" s="10"/>
      <c r="TMW15" s="9"/>
      <c r="TMY15" s="9"/>
      <c r="TND15" s="10"/>
      <c r="TNG15" s="9"/>
      <c r="TNI15" s="9"/>
      <c r="TNN15" s="10"/>
      <c r="TNQ15" s="9"/>
      <c r="TNS15" s="9"/>
      <c r="TNX15" s="10"/>
      <c r="TOA15" s="9"/>
      <c r="TOC15" s="9"/>
      <c r="TOH15" s="10"/>
      <c r="TOK15" s="9"/>
      <c r="TOM15" s="9"/>
      <c r="TOR15" s="10"/>
      <c r="TOU15" s="9"/>
      <c r="TOW15" s="9"/>
      <c r="TPB15" s="10"/>
      <c r="TPE15" s="9"/>
      <c r="TPG15" s="9"/>
      <c r="TPL15" s="10"/>
      <c r="TPO15" s="9"/>
      <c r="TPQ15" s="9"/>
      <c r="TPV15" s="10"/>
      <c r="TPY15" s="9"/>
      <c r="TQA15" s="9"/>
      <c r="TQF15" s="10"/>
      <c r="TQI15" s="9"/>
      <c r="TQK15" s="9"/>
      <c r="TQP15" s="10"/>
      <c r="TQS15" s="9"/>
      <c r="TQU15" s="9"/>
      <c r="TQZ15" s="10"/>
      <c r="TRC15" s="9"/>
      <c r="TRE15" s="9"/>
      <c r="TRJ15" s="10"/>
      <c r="TRM15" s="9"/>
      <c r="TRO15" s="9"/>
      <c r="TRT15" s="10"/>
      <c r="TRW15" s="9"/>
      <c r="TRY15" s="9"/>
      <c r="TSD15" s="10"/>
      <c r="TSG15" s="9"/>
      <c r="TSI15" s="9"/>
      <c r="TSN15" s="10"/>
      <c r="TSQ15" s="9"/>
      <c r="TSS15" s="9"/>
      <c r="TSX15" s="10"/>
      <c r="TTA15" s="9"/>
      <c r="TTC15" s="9"/>
      <c r="TTH15" s="10"/>
      <c r="TTK15" s="9"/>
      <c r="TTM15" s="9"/>
      <c r="TTR15" s="10"/>
      <c r="TTU15" s="9"/>
      <c r="TTW15" s="9"/>
      <c r="TUB15" s="10"/>
      <c r="TUE15" s="9"/>
      <c r="TUG15" s="9"/>
      <c r="TUL15" s="10"/>
      <c r="TUO15" s="9"/>
      <c r="TUQ15" s="9"/>
      <c r="TUV15" s="10"/>
      <c r="TUY15" s="9"/>
      <c r="TVA15" s="9"/>
      <c r="TVF15" s="10"/>
      <c r="TVI15" s="9"/>
      <c r="TVK15" s="9"/>
      <c r="TVP15" s="10"/>
      <c r="TVS15" s="9"/>
      <c r="TVU15" s="9"/>
      <c r="TVZ15" s="10"/>
      <c r="TWC15" s="9"/>
      <c r="TWE15" s="9"/>
      <c r="TWJ15" s="10"/>
      <c r="TWM15" s="9"/>
      <c r="TWO15" s="9"/>
      <c r="TWT15" s="10"/>
      <c r="TWW15" s="9"/>
      <c r="TWY15" s="9"/>
      <c r="TXD15" s="10"/>
      <c r="TXG15" s="9"/>
      <c r="TXI15" s="9"/>
      <c r="TXN15" s="10"/>
      <c r="TXQ15" s="9"/>
      <c r="TXS15" s="9"/>
      <c r="TXX15" s="10"/>
      <c r="TYA15" s="9"/>
      <c r="TYC15" s="9"/>
      <c r="TYH15" s="10"/>
      <c r="TYK15" s="9"/>
      <c r="TYM15" s="9"/>
      <c r="TYR15" s="10"/>
      <c r="TYU15" s="9"/>
      <c r="TYW15" s="9"/>
      <c r="TZB15" s="10"/>
      <c r="TZE15" s="9"/>
      <c r="TZG15" s="9"/>
      <c r="TZL15" s="10"/>
      <c r="TZO15" s="9"/>
      <c r="TZQ15" s="9"/>
      <c r="TZV15" s="10"/>
      <c r="TZY15" s="9"/>
      <c r="UAA15" s="9"/>
      <c r="UAF15" s="10"/>
      <c r="UAI15" s="9"/>
      <c r="UAK15" s="9"/>
      <c r="UAP15" s="10"/>
      <c r="UAS15" s="9"/>
      <c r="UAU15" s="9"/>
      <c r="UAZ15" s="10"/>
      <c r="UBC15" s="9"/>
      <c r="UBE15" s="9"/>
      <c r="UBJ15" s="10"/>
      <c r="UBM15" s="9"/>
      <c r="UBO15" s="9"/>
      <c r="UBT15" s="10"/>
      <c r="UBW15" s="9"/>
      <c r="UBY15" s="9"/>
      <c r="UCD15" s="10"/>
      <c r="UCG15" s="9"/>
      <c r="UCI15" s="9"/>
      <c r="UCN15" s="10"/>
      <c r="UCQ15" s="9"/>
      <c r="UCS15" s="9"/>
      <c r="UCX15" s="10"/>
      <c r="UDA15" s="9"/>
      <c r="UDC15" s="9"/>
      <c r="UDH15" s="10"/>
      <c r="UDK15" s="9"/>
      <c r="UDM15" s="9"/>
      <c r="UDR15" s="10"/>
      <c r="UDU15" s="9"/>
      <c r="UDW15" s="9"/>
      <c r="UEB15" s="10"/>
      <c r="UEE15" s="9"/>
      <c r="UEG15" s="9"/>
      <c r="UEL15" s="10"/>
      <c r="UEO15" s="9"/>
      <c r="UEQ15" s="9"/>
      <c r="UEV15" s="10"/>
      <c r="UEY15" s="9"/>
      <c r="UFA15" s="9"/>
      <c r="UFF15" s="10"/>
      <c r="UFI15" s="9"/>
      <c r="UFK15" s="9"/>
      <c r="UFP15" s="10"/>
      <c r="UFS15" s="9"/>
      <c r="UFU15" s="9"/>
      <c r="UFZ15" s="10"/>
      <c r="UGC15" s="9"/>
      <c r="UGE15" s="9"/>
      <c r="UGJ15" s="10"/>
      <c r="UGM15" s="9"/>
      <c r="UGO15" s="9"/>
      <c r="UGT15" s="10"/>
      <c r="UGW15" s="9"/>
      <c r="UGY15" s="9"/>
      <c r="UHD15" s="10"/>
      <c r="UHG15" s="9"/>
      <c r="UHI15" s="9"/>
      <c r="UHN15" s="10"/>
      <c r="UHQ15" s="9"/>
      <c r="UHS15" s="9"/>
      <c r="UHX15" s="10"/>
      <c r="UIA15" s="9"/>
      <c r="UIC15" s="9"/>
      <c r="UIH15" s="10"/>
      <c r="UIK15" s="9"/>
      <c r="UIM15" s="9"/>
      <c r="UIR15" s="10"/>
      <c r="UIU15" s="9"/>
      <c r="UIW15" s="9"/>
      <c r="UJB15" s="10"/>
      <c r="UJE15" s="9"/>
      <c r="UJG15" s="9"/>
      <c r="UJL15" s="10"/>
      <c r="UJO15" s="9"/>
      <c r="UJQ15" s="9"/>
      <c r="UJV15" s="10"/>
      <c r="UJY15" s="9"/>
      <c r="UKA15" s="9"/>
      <c r="UKF15" s="10"/>
      <c r="UKI15" s="9"/>
      <c r="UKK15" s="9"/>
      <c r="UKP15" s="10"/>
      <c r="UKS15" s="9"/>
      <c r="UKU15" s="9"/>
      <c r="UKZ15" s="10"/>
      <c r="ULC15" s="9"/>
      <c r="ULE15" s="9"/>
      <c r="ULJ15" s="10"/>
      <c r="ULM15" s="9"/>
      <c r="ULO15" s="9"/>
      <c r="ULT15" s="10"/>
      <c r="ULW15" s="9"/>
      <c r="ULY15" s="9"/>
      <c r="UMD15" s="10"/>
      <c r="UMG15" s="9"/>
      <c r="UMI15" s="9"/>
      <c r="UMN15" s="10"/>
      <c r="UMQ15" s="9"/>
      <c r="UMS15" s="9"/>
      <c r="UMX15" s="10"/>
      <c r="UNA15" s="9"/>
      <c r="UNC15" s="9"/>
      <c r="UNH15" s="10"/>
      <c r="UNK15" s="9"/>
      <c r="UNM15" s="9"/>
      <c r="UNR15" s="10"/>
      <c r="UNU15" s="9"/>
      <c r="UNW15" s="9"/>
      <c r="UOB15" s="10"/>
      <c r="UOE15" s="9"/>
      <c r="UOG15" s="9"/>
      <c r="UOL15" s="10"/>
      <c r="UOO15" s="9"/>
      <c r="UOQ15" s="9"/>
      <c r="UOV15" s="10"/>
      <c r="UOY15" s="9"/>
      <c r="UPA15" s="9"/>
      <c r="UPF15" s="10"/>
      <c r="UPI15" s="9"/>
      <c r="UPK15" s="9"/>
      <c r="UPP15" s="10"/>
      <c r="UPS15" s="9"/>
      <c r="UPU15" s="9"/>
      <c r="UPZ15" s="10"/>
      <c r="UQC15" s="9"/>
      <c r="UQE15" s="9"/>
      <c r="UQJ15" s="10"/>
      <c r="UQM15" s="9"/>
      <c r="UQO15" s="9"/>
      <c r="UQT15" s="10"/>
      <c r="UQW15" s="9"/>
      <c r="UQY15" s="9"/>
      <c r="URD15" s="10"/>
      <c r="URG15" s="9"/>
      <c r="URI15" s="9"/>
      <c r="URN15" s="10"/>
      <c r="URQ15" s="9"/>
      <c r="URS15" s="9"/>
      <c r="URX15" s="10"/>
      <c r="USA15" s="9"/>
      <c r="USC15" s="9"/>
      <c r="USH15" s="10"/>
      <c r="USK15" s="9"/>
      <c r="USM15" s="9"/>
      <c r="USR15" s="10"/>
      <c r="USU15" s="9"/>
      <c r="USW15" s="9"/>
      <c r="UTB15" s="10"/>
      <c r="UTE15" s="9"/>
      <c r="UTG15" s="9"/>
      <c r="UTL15" s="10"/>
      <c r="UTO15" s="9"/>
      <c r="UTQ15" s="9"/>
      <c r="UTV15" s="10"/>
      <c r="UTY15" s="9"/>
      <c r="UUA15" s="9"/>
      <c r="UUF15" s="10"/>
      <c r="UUI15" s="9"/>
      <c r="UUK15" s="9"/>
      <c r="UUP15" s="10"/>
      <c r="UUS15" s="9"/>
      <c r="UUU15" s="9"/>
      <c r="UUZ15" s="10"/>
      <c r="UVC15" s="9"/>
      <c r="UVE15" s="9"/>
      <c r="UVJ15" s="10"/>
      <c r="UVM15" s="9"/>
      <c r="UVO15" s="9"/>
      <c r="UVT15" s="10"/>
      <c r="UVW15" s="9"/>
      <c r="UVY15" s="9"/>
      <c r="UWD15" s="10"/>
      <c r="UWG15" s="9"/>
      <c r="UWI15" s="9"/>
      <c r="UWN15" s="10"/>
      <c r="UWQ15" s="9"/>
      <c r="UWS15" s="9"/>
      <c r="UWX15" s="10"/>
      <c r="UXA15" s="9"/>
      <c r="UXC15" s="9"/>
      <c r="UXH15" s="10"/>
      <c r="UXK15" s="9"/>
      <c r="UXM15" s="9"/>
      <c r="UXR15" s="10"/>
      <c r="UXU15" s="9"/>
      <c r="UXW15" s="9"/>
      <c r="UYB15" s="10"/>
      <c r="UYE15" s="9"/>
      <c r="UYG15" s="9"/>
      <c r="UYL15" s="10"/>
      <c r="UYO15" s="9"/>
      <c r="UYQ15" s="9"/>
      <c r="UYV15" s="10"/>
      <c r="UYY15" s="9"/>
      <c r="UZA15" s="9"/>
      <c r="UZF15" s="10"/>
      <c r="UZI15" s="9"/>
      <c r="UZK15" s="9"/>
      <c r="UZP15" s="10"/>
      <c r="UZS15" s="9"/>
      <c r="UZU15" s="9"/>
      <c r="UZZ15" s="10"/>
      <c r="VAC15" s="9"/>
      <c r="VAE15" s="9"/>
      <c r="VAJ15" s="10"/>
      <c r="VAM15" s="9"/>
      <c r="VAO15" s="9"/>
      <c r="VAT15" s="10"/>
      <c r="VAW15" s="9"/>
      <c r="VAY15" s="9"/>
      <c r="VBD15" s="10"/>
      <c r="VBG15" s="9"/>
      <c r="VBI15" s="9"/>
      <c r="VBN15" s="10"/>
      <c r="VBQ15" s="9"/>
      <c r="VBS15" s="9"/>
      <c r="VBX15" s="10"/>
      <c r="VCA15" s="9"/>
      <c r="VCC15" s="9"/>
      <c r="VCH15" s="10"/>
      <c r="VCK15" s="9"/>
      <c r="VCM15" s="9"/>
      <c r="VCR15" s="10"/>
      <c r="VCU15" s="9"/>
      <c r="VCW15" s="9"/>
      <c r="VDB15" s="10"/>
      <c r="VDE15" s="9"/>
      <c r="VDG15" s="9"/>
      <c r="VDL15" s="10"/>
      <c r="VDO15" s="9"/>
      <c r="VDQ15" s="9"/>
      <c r="VDV15" s="10"/>
      <c r="VDY15" s="9"/>
      <c r="VEA15" s="9"/>
      <c r="VEF15" s="10"/>
      <c r="VEI15" s="9"/>
      <c r="VEK15" s="9"/>
      <c r="VEP15" s="10"/>
      <c r="VES15" s="9"/>
      <c r="VEU15" s="9"/>
      <c r="VEZ15" s="10"/>
      <c r="VFC15" s="9"/>
      <c r="VFE15" s="9"/>
      <c r="VFJ15" s="10"/>
      <c r="VFM15" s="9"/>
      <c r="VFO15" s="9"/>
      <c r="VFT15" s="10"/>
      <c r="VFW15" s="9"/>
      <c r="VFY15" s="9"/>
      <c r="VGD15" s="10"/>
      <c r="VGG15" s="9"/>
      <c r="VGI15" s="9"/>
      <c r="VGN15" s="10"/>
      <c r="VGQ15" s="9"/>
      <c r="VGS15" s="9"/>
      <c r="VGX15" s="10"/>
      <c r="VHA15" s="9"/>
      <c r="VHC15" s="9"/>
      <c r="VHH15" s="10"/>
      <c r="VHK15" s="9"/>
      <c r="VHM15" s="9"/>
      <c r="VHR15" s="10"/>
      <c r="VHU15" s="9"/>
      <c r="VHW15" s="9"/>
      <c r="VIB15" s="10"/>
      <c r="VIE15" s="9"/>
      <c r="VIG15" s="9"/>
      <c r="VIL15" s="10"/>
      <c r="VIO15" s="9"/>
      <c r="VIQ15" s="9"/>
      <c r="VIV15" s="10"/>
      <c r="VIY15" s="9"/>
      <c r="VJA15" s="9"/>
      <c r="VJF15" s="10"/>
      <c r="VJI15" s="9"/>
      <c r="VJK15" s="9"/>
      <c r="VJP15" s="10"/>
      <c r="VJS15" s="9"/>
      <c r="VJU15" s="9"/>
      <c r="VJZ15" s="10"/>
      <c r="VKC15" s="9"/>
      <c r="VKE15" s="9"/>
      <c r="VKJ15" s="10"/>
      <c r="VKM15" s="9"/>
      <c r="VKO15" s="9"/>
      <c r="VKT15" s="10"/>
      <c r="VKW15" s="9"/>
      <c r="VKY15" s="9"/>
      <c r="VLD15" s="10"/>
      <c r="VLG15" s="9"/>
      <c r="VLI15" s="9"/>
      <c r="VLN15" s="10"/>
      <c r="VLQ15" s="9"/>
      <c r="VLS15" s="9"/>
      <c r="VLX15" s="10"/>
      <c r="VMA15" s="9"/>
      <c r="VMC15" s="9"/>
      <c r="VMH15" s="10"/>
      <c r="VMK15" s="9"/>
      <c r="VMM15" s="9"/>
      <c r="VMR15" s="10"/>
      <c r="VMU15" s="9"/>
      <c r="VMW15" s="9"/>
      <c r="VNB15" s="10"/>
      <c r="VNE15" s="9"/>
      <c r="VNG15" s="9"/>
      <c r="VNL15" s="10"/>
      <c r="VNO15" s="9"/>
      <c r="VNQ15" s="9"/>
      <c r="VNV15" s="10"/>
      <c r="VNY15" s="9"/>
      <c r="VOA15" s="9"/>
      <c r="VOF15" s="10"/>
      <c r="VOI15" s="9"/>
      <c r="VOK15" s="9"/>
      <c r="VOP15" s="10"/>
      <c r="VOS15" s="9"/>
      <c r="VOU15" s="9"/>
      <c r="VOZ15" s="10"/>
      <c r="VPC15" s="9"/>
      <c r="VPE15" s="9"/>
      <c r="VPJ15" s="10"/>
      <c r="VPM15" s="9"/>
      <c r="VPO15" s="9"/>
      <c r="VPT15" s="10"/>
      <c r="VPW15" s="9"/>
      <c r="VPY15" s="9"/>
      <c r="VQD15" s="10"/>
      <c r="VQG15" s="9"/>
      <c r="VQI15" s="9"/>
      <c r="VQN15" s="10"/>
      <c r="VQQ15" s="9"/>
      <c r="VQS15" s="9"/>
      <c r="VQX15" s="10"/>
      <c r="VRA15" s="9"/>
      <c r="VRC15" s="9"/>
      <c r="VRH15" s="10"/>
      <c r="VRK15" s="9"/>
      <c r="VRM15" s="9"/>
      <c r="VRR15" s="10"/>
      <c r="VRU15" s="9"/>
      <c r="VRW15" s="9"/>
      <c r="VSB15" s="10"/>
      <c r="VSE15" s="9"/>
      <c r="VSG15" s="9"/>
      <c r="VSL15" s="10"/>
      <c r="VSO15" s="9"/>
      <c r="VSQ15" s="9"/>
      <c r="VSV15" s="10"/>
      <c r="VSY15" s="9"/>
      <c r="VTA15" s="9"/>
      <c r="VTF15" s="10"/>
      <c r="VTI15" s="9"/>
      <c r="VTK15" s="9"/>
      <c r="VTP15" s="10"/>
      <c r="VTS15" s="9"/>
      <c r="VTU15" s="9"/>
      <c r="VTZ15" s="10"/>
      <c r="VUC15" s="9"/>
      <c r="VUE15" s="9"/>
      <c r="VUJ15" s="10"/>
      <c r="VUM15" s="9"/>
      <c r="VUO15" s="9"/>
      <c r="VUT15" s="10"/>
      <c r="VUW15" s="9"/>
      <c r="VUY15" s="9"/>
      <c r="VVD15" s="10"/>
      <c r="VVG15" s="9"/>
      <c r="VVI15" s="9"/>
      <c r="VVN15" s="10"/>
      <c r="VVQ15" s="9"/>
      <c r="VVS15" s="9"/>
      <c r="VVX15" s="10"/>
      <c r="VWA15" s="9"/>
      <c r="VWC15" s="9"/>
      <c r="VWH15" s="10"/>
      <c r="VWK15" s="9"/>
      <c r="VWM15" s="9"/>
      <c r="VWR15" s="10"/>
      <c r="VWU15" s="9"/>
      <c r="VWW15" s="9"/>
      <c r="VXB15" s="10"/>
      <c r="VXE15" s="9"/>
      <c r="VXG15" s="9"/>
      <c r="VXL15" s="10"/>
      <c r="VXO15" s="9"/>
      <c r="VXQ15" s="9"/>
      <c r="VXV15" s="10"/>
      <c r="VXY15" s="9"/>
      <c r="VYA15" s="9"/>
      <c r="VYF15" s="10"/>
      <c r="VYI15" s="9"/>
      <c r="VYK15" s="9"/>
      <c r="VYP15" s="10"/>
      <c r="VYS15" s="9"/>
      <c r="VYU15" s="9"/>
      <c r="VYZ15" s="10"/>
      <c r="VZC15" s="9"/>
      <c r="VZE15" s="9"/>
      <c r="VZJ15" s="10"/>
      <c r="VZM15" s="9"/>
      <c r="VZO15" s="9"/>
      <c r="VZT15" s="10"/>
      <c r="VZW15" s="9"/>
      <c r="VZY15" s="9"/>
      <c r="WAD15" s="10"/>
      <c r="WAG15" s="9"/>
      <c r="WAI15" s="9"/>
      <c r="WAN15" s="10"/>
      <c r="WAQ15" s="9"/>
      <c r="WAS15" s="9"/>
      <c r="WAX15" s="10"/>
      <c r="WBA15" s="9"/>
      <c r="WBC15" s="9"/>
      <c r="WBH15" s="10"/>
      <c r="WBK15" s="9"/>
      <c r="WBM15" s="9"/>
      <c r="WBR15" s="10"/>
      <c r="WBU15" s="9"/>
      <c r="WBW15" s="9"/>
      <c r="WCB15" s="10"/>
      <c r="WCE15" s="9"/>
      <c r="WCG15" s="9"/>
      <c r="WCL15" s="10"/>
      <c r="WCO15" s="9"/>
      <c r="WCQ15" s="9"/>
      <c r="WCV15" s="10"/>
      <c r="WCY15" s="9"/>
      <c r="WDA15" s="9"/>
      <c r="WDF15" s="10"/>
      <c r="WDI15" s="9"/>
      <c r="WDK15" s="9"/>
      <c r="WDP15" s="10"/>
      <c r="WDS15" s="9"/>
      <c r="WDU15" s="9"/>
      <c r="WDZ15" s="10"/>
      <c r="WEC15" s="9"/>
      <c r="WEE15" s="9"/>
      <c r="WEJ15" s="10"/>
      <c r="WEM15" s="9"/>
      <c r="WEO15" s="9"/>
      <c r="WET15" s="10"/>
      <c r="WEW15" s="9"/>
      <c r="WEY15" s="9"/>
      <c r="WFD15" s="10"/>
      <c r="WFG15" s="9"/>
      <c r="WFI15" s="9"/>
      <c r="WFN15" s="10"/>
      <c r="WFQ15" s="9"/>
      <c r="WFS15" s="9"/>
      <c r="WFX15" s="10"/>
      <c r="WGA15" s="9"/>
      <c r="WGC15" s="9"/>
      <c r="WGH15" s="10"/>
      <c r="WGK15" s="9"/>
      <c r="WGM15" s="9"/>
      <c r="WGR15" s="10"/>
      <c r="WGU15" s="9"/>
      <c r="WGW15" s="9"/>
      <c r="WHB15" s="10"/>
      <c r="WHE15" s="9"/>
      <c r="WHG15" s="9"/>
      <c r="WHL15" s="10"/>
      <c r="WHO15" s="9"/>
      <c r="WHQ15" s="9"/>
      <c r="WHV15" s="10"/>
      <c r="WHY15" s="9"/>
      <c r="WIA15" s="9"/>
      <c r="WIF15" s="10"/>
      <c r="WII15" s="9"/>
      <c r="WIK15" s="9"/>
      <c r="WIP15" s="10"/>
      <c r="WIS15" s="9"/>
      <c r="WIU15" s="9"/>
      <c r="WIZ15" s="10"/>
      <c r="WJC15" s="9"/>
      <c r="WJE15" s="9"/>
      <c r="WJJ15" s="10"/>
      <c r="WJM15" s="9"/>
      <c r="WJO15" s="9"/>
      <c r="WJT15" s="10"/>
      <c r="WJW15" s="9"/>
      <c r="WJY15" s="9"/>
      <c r="WKD15" s="10"/>
      <c r="WKG15" s="9"/>
      <c r="WKI15" s="9"/>
      <c r="WKN15" s="10"/>
      <c r="WKQ15" s="9"/>
      <c r="WKS15" s="9"/>
      <c r="WKX15" s="10"/>
      <c r="WLA15" s="9"/>
      <c r="WLC15" s="9"/>
      <c r="WLH15" s="10"/>
      <c r="WLK15" s="9"/>
      <c r="WLM15" s="9"/>
      <c r="WLR15" s="10"/>
      <c r="WLU15" s="9"/>
      <c r="WLW15" s="9"/>
      <c r="WMB15" s="10"/>
      <c r="WME15" s="9"/>
      <c r="WMG15" s="9"/>
      <c r="WML15" s="10"/>
      <c r="WMO15" s="9"/>
      <c r="WMQ15" s="9"/>
      <c r="WMV15" s="10"/>
      <c r="WMY15" s="9"/>
      <c r="WNA15" s="9"/>
      <c r="WNF15" s="10"/>
      <c r="WNI15" s="9"/>
      <c r="WNK15" s="9"/>
      <c r="WNP15" s="10"/>
      <c r="WNS15" s="9"/>
      <c r="WNU15" s="9"/>
      <c r="WNZ15" s="10"/>
      <c r="WOC15" s="9"/>
      <c r="WOE15" s="9"/>
      <c r="WOJ15" s="10"/>
      <c r="WOM15" s="9"/>
      <c r="WOO15" s="9"/>
      <c r="WOT15" s="10"/>
      <c r="WOW15" s="9"/>
      <c r="WOY15" s="9"/>
      <c r="WPD15" s="10"/>
      <c r="WPG15" s="9"/>
      <c r="WPI15" s="9"/>
      <c r="WPN15" s="10"/>
      <c r="WPQ15" s="9"/>
      <c r="WPS15" s="9"/>
      <c r="WPX15" s="10"/>
      <c r="WQA15" s="9"/>
      <c r="WQC15" s="9"/>
      <c r="WQH15" s="10"/>
      <c r="WQK15" s="9"/>
      <c r="WQM15" s="9"/>
      <c r="WQR15" s="10"/>
      <c r="WQU15" s="9"/>
      <c r="WQW15" s="9"/>
      <c r="WRB15" s="10"/>
      <c r="WRE15" s="9"/>
      <c r="WRG15" s="9"/>
      <c r="WRL15" s="10"/>
      <c r="WRO15" s="9"/>
      <c r="WRQ15" s="9"/>
      <c r="WRV15" s="10"/>
      <c r="WRY15" s="9"/>
      <c r="WSA15" s="9"/>
      <c r="WSF15" s="10"/>
      <c r="WSI15" s="9"/>
      <c r="WSK15" s="9"/>
      <c r="WSP15" s="10"/>
      <c r="WSS15" s="9"/>
      <c r="WSU15" s="9"/>
      <c r="WSZ15" s="10"/>
      <c r="WTC15" s="9"/>
      <c r="WTE15" s="9"/>
      <c r="WTJ15" s="10"/>
      <c r="WTM15" s="9"/>
      <c r="WTO15" s="9"/>
      <c r="WTT15" s="10"/>
      <c r="WTW15" s="9"/>
      <c r="WTY15" s="9"/>
      <c r="WUD15" s="10"/>
      <c r="WUG15" s="9"/>
      <c r="WUI15" s="9"/>
      <c r="WUN15" s="10"/>
      <c r="WUQ15" s="9"/>
      <c r="WUS15" s="9"/>
      <c r="WUX15" s="10"/>
      <c r="WVA15" s="9"/>
      <c r="WVC15" s="9"/>
      <c r="WVH15" s="10"/>
      <c r="WVK15" s="9"/>
      <c r="WVM15" s="9"/>
      <c r="WVR15" s="10"/>
      <c r="WVU15" s="9"/>
      <c r="WVW15" s="9"/>
      <c r="WWB15" s="10"/>
      <c r="WWE15" s="9"/>
      <c r="WWG15" s="9"/>
      <c r="WWL15" s="10"/>
      <c r="WWO15" s="9"/>
      <c r="WWQ15" s="9"/>
      <c r="WWV15" s="10"/>
      <c r="WWY15" s="9"/>
      <c r="WXA15" s="9"/>
      <c r="WXF15" s="10"/>
      <c r="WXI15" s="9"/>
      <c r="WXK15" s="9"/>
      <c r="WXP15" s="10"/>
      <c r="WXS15" s="9"/>
      <c r="WXU15" s="9"/>
      <c r="WXZ15" s="10"/>
      <c r="WYC15" s="9"/>
      <c r="WYE15" s="9"/>
      <c r="WYJ15" s="10"/>
      <c r="WYM15" s="9"/>
      <c r="WYO15" s="9"/>
      <c r="WYT15" s="10"/>
      <c r="WYW15" s="9"/>
      <c r="WYY15" s="9"/>
      <c r="WZD15" s="10"/>
      <c r="WZG15" s="9"/>
      <c r="WZI15" s="9"/>
      <c r="WZN15" s="10"/>
      <c r="WZQ15" s="9"/>
      <c r="WZS15" s="9"/>
      <c r="WZX15" s="10"/>
      <c r="XAA15" s="9"/>
      <c r="XAC15" s="9"/>
      <c r="XAH15" s="10"/>
      <c r="XAK15" s="9"/>
      <c r="XAM15" s="9"/>
      <c r="XAR15" s="10"/>
      <c r="XAU15" s="9"/>
      <c r="XAW15" s="9"/>
      <c r="XBB15" s="10"/>
      <c r="XBE15" s="9"/>
      <c r="XBG15" s="9"/>
      <c r="XBL15" s="10"/>
      <c r="XBO15" s="9"/>
      <c r="XBQ15" s="9"/>
      <c r="XBV15" s="10"/>
      <c r="XBY15" s="9"/>
      <c r="XCA15" s="9"/>
      <c r="XCF15" s="10"/>
      <c r="XCI15" s="9"/>
      <c r="XCK15" s="9"/>
      <c r="XCP15" s="10"/>
      <c r="XCS15" s="9"/>
      <c r="XCU15" s="9"/>
      <c r="XCZ15" s="10"/>
      <c r="XDC15" s="9"/>
      <c r="XDE15" s="9"/>
      <c r="XDJ15" s="10"/>
      <c r="XDM15" s="9"/>
      <c r="XDO15" s="9"/>
      <c r="XDT15" s="10"/>
      <c r="XDW15" s="9"/>
      <c r="XDY15" s="9"/>
      <c r="XED15" s="10"/>
      <c r="XEG15" s="9"/>
      <c r="XEI15" s="9"/>
      <c r="XEN15" s="10"/>
      <c r="XEQ15" s="9"/>
      <c r="XES15" s="9"/>
      <c r="XEX15"/>
      <c r="XFA15" s="9"/>
      <c r="XFC15" s="9"/>
    </row>
    <row r="16" spans="1:1023 1028:2048 2051:3071 3073:4093 4098:5118 5121:6143 6148:7168 7171:8191 8193:9213 9218:10238 10241:11263 11268:12288 12291:13311 13313:14333 14338:15358 15361:16383" ht="24.95" customHeight="1" x14ac:dyDescent="0.25">
      <c r="A16" s="12">
        <f t="shared" si="0"/>
        <v>13</v>
      </c>
      <c r="B16" s="6" t="s">
        <v>135</v>
      </c>
      <c r="C16" s="3">
        <v>16519246</v>
      </c>
      <c r="D16" s="6" t="s">
        <v>6</v>
      </c>
      <c r="E16" s="6" t="s">
        <v>7</v>
      </c>
      <c r="F16" s="6" t="s">
        <v>66</v>
      </c>
      <c r="G16" s="6" t="s">
        <v>26</v>
      </c>
      <c r="H16" s="2">
        <v>961302636</v>
      </c>
      <c r="I16" s="6" t="s">
        <v>1</v>
      </c>
      <c r="J16" s="13" t="s">
        <v>134</v>
      </c>
      <c r="K16" s="23" t="s">
        <v>163</v>
      </c>
    </row>
    <row r="17" spans="1:11" ht="24.95" customHeight="1" x14ac:dyDescent="0.25">
      <c r="A17" s="12">
        <f t="shared" si="0"/>
        <v>14</v>
      </c>
      <c r="B17" s="6" t="s">
        <v>124</v>
      </c>
      <c r="C17" s="3">
        <v>17612921</v>
      </c>
      <c r="D17" s="6" t="s">
        <v>6</v>
      </c>
      <c r="E17" s="6" t="s">
        <v>7</v>
      </c>
      <c r="F17" s="6" t="s">
        <v>73</v>
      </c>
      <c r="G17" s="6" t="s">
        <v>31</v>
      </c>
      <c r="H17" s="2">
        <v>979931212</v>
      </c>
      <c r="I17" s="6" t="s">
        <v>1</v>
      </c>
      <c r="J17" s="13" t="s">
        <v>144</v>
      </c>
      <c r="K17" s="23" t="s">
        <v>163</v>
      </c>
    </row>
    <row r="18" spans="1:11" ht="24.95" customHeight="1" x14ac:dyDescent="0.25">
      <c r="A18" s="12">
        <f t="shared" si="0"/>
        <v>15</v>
      </c>
      <c r="B18" s="6" t="s">
        <v>140</v>
      </c>
      <c r="C18" s="3">
        <v>16560097</v>
      </c>
      <c r="D18" s="6" t="s">
        <v>6</v>
      </c>
      <c r="E18" s="6" t="s">
        <v>7</v>
      </c>
      <c r="F18" s="6" t="s">
        <v>70</v>
      </c>
      <c r="G18" s="6" t="s">
        <v>35</v>
      </c>
      <c r="H18" s="2">
        <v>978874037</v>
      </c>
      <c r="I18" s="6" t="s">
        <v>1</v>
      </c>
      <c r="J18" s="13" t="s">
        <v>141</v>
      </c>
      <c r="K18" s="23" t="s">
        <v>163</v>
      </c>
    </row>
    <row r="19" spans="1:11" ht="24.95" customHeight="1" x14ac:dyDescent="0.25">
      <c r="A19" s="12">
        <f t="shared" si="0"/>
        <v>16</v>
      </c>
      <c r="B19" s="6" t="s">
        <v>157</v>
      </c>
      <c r="C19" s="3">
        <v>16561240</v>
      </c>
      <c r="D19" s="6" t="s">
        <v>6</v>
      </c>
      <c r="E19" s="6" t="s">
        <v>7</v>
      </c>
      <c r="F19" s="6" t="s">
        <v>69</v>
      </c>
      <c r="G19" s="6" t="s">
        <v>38</v>
      </c>
      <c r="H19" s="2">
        <v>951371285</v>
      </c>
      <c r="I19" s="6" t="s">
        <v>1</v>
      </c>
      <c r="J19" s="13" t="s">
        <v>156</v>
      </c>
      <c r="K19" s="23" t="s">
        <v>163</v>
      </c>
    </row>
    <row r="20" spans="1:11" ht="24.95" customHeight="1" x14ac:dyDescent="0.25">
      <c r="A20" s="12">
        <f t="shared" si="0"/>
        <v>17</v>
      </c>
      <c r="B20" s="6" t="s">
        <v>193</v>
      </c>
      <c r="C20" s="3">
        <v>41416429</v>
      </c>
      <c r="D20" s="6" t="s">
        <v>6</v>
      </c>
      <c r="E20" s="6" t="s">
        <v>7</v>
      </c>
      <c r="F20" s="6" t="s">
        <v>75</v>
      </c>
      <c r="G20" s="6" t="s">
        <v>40</v>
      </c>
      <c r="H20" s="2">
        <v>967653398</v>
      </c>
      <c r="I20" s="6" t="s">
        <v>1</v>
      </c>
      <c r="J20" s="13" t="s">
        <v>149</v>
      </c>
      <c r="K20" s="23" t="s">
        <v>163</v>
      </c>
    </row>
    <row r="21" spans="1:11" ht="24.95" customHeight="1" x14ac:dyDescent="0.25">
      <c r="A21" s="12">
        <f t="shared" si="0"/>
        <v>18</v>
      </c>
      <c r="B21" s="6" t="s">
        <v>127</v>
      </c>
      <c r="C21" s="3">
        <v>16583296</v>
      </c>
      <c r="D21" s="6" t="s">
        <v>6</v>
      </c>
      <c r="E21" s="6" t="s">
        <v>7</v>
      </c>
      <c r="F21" s="6" t="s">
        <v>77</v>
      </c>
      <c r="G21" s="6" t="s">
        <v>42</v>
      </c>
      <c r="H21" s="2">
        <v>948128385</v>
      </c>
      <c r="I21" s="6" t="s">
        <v>1</v>
      </c>
      <c r="J21" s="13" t="s">
        <v>128</v>
      </c>
      <c r="K21" s="23" t="s">
        <v>163</v>
      </c>
    </row>
    <row r="22" spans="1:11" ht="24.95" customHeight="1" x14ac:dyDescent="0.25">
      <c r="A22" s="12">
        <f t="shared" si="0"/>
        <v>19</v>
      </c>
      <c r="B22" s="6" t="s">
        <v>122</v>
      </c>
      <c r="C22" s="3">
        <v>16718515</v>
      </c>
      <c r="D22" s="6" t="s">
        <v>6</v>
      </c>
      <c r="E22" s="6" t="s">
        <v>7</v>
      </c>
      <c r="F22" s="6" t="s">
        <v>83</v>
      </c>
      <c r="G22" s="6" t="s">
        <v>49</v>
      </c>
      <c r="H22" s="2">
        <v>942678859</v>
      </c>
      <c r="I22" s="6" t="s">
        <v>1</v>
      </c>
      <c r="J22" s="13" t="s">
        <v>123</v>
      </c>
      <c r="K22" s="23" t="s">
        <v>163</v>
      </c>
    </row>
    <row r="23" spans="1:11" ht="24.95" customHeight="1" x14ac:dyDescent="0.25">
      <c r="A23" s="12">
        <f t="shared" si="0"/>
        <v>20</v>
      </c>
      <c r="B23" s="6" t="s">
        <v>145</v>
      </c>
      <c r="C23" s="3">
        <v>74373725</v>
      </c>
      <c r="D23" s="6" t="s">
        <v>6</v>
      </c>
      <c r="E23" s="6" t="s">
        <v>7</v>
      </c>
      <c r="F23" s="6" t="s">
        <v>90</v>
      </c>
      <c r="G23" s="6" t="s">
        <v>52</v>
      </c>
      <c r="H23" s="2">
        <v>923779265</v>
      </c>
      <c r="I23" s="6" t="s">
        <v>1</v>
      </c>
      <c r="J23" s="13" t="s">
        <v>146</v>
      </c>
      <c r="K23" s="23" t="s">
        <v>163</v>
      </c>
    </row>
    <row r="24" spans="1:11" ht="24.95" customHeight="1" x14ac:dyDescent="0.25">
      <c r="A24" s="12">
        <f t="shared" si="0"/>
        <v>21</v>
      </c>
      <c r="B24" s="6" t="s">
        <v>125</v>
      </c>
      <c r="C24" s="3">
        <v>45016439</v>
      </c>
      <c r="D24" s="6" t="s">
        <v>6</v>
      </c>
      <c r="E24" s="6" t="s">
        <v>7</v>
      </c>
      <c r="F24" s="6" t="s">
        <v>87</v>
      </c>
      <c r="G24" s="6" t="s">
        <v>55</v>
      </c>
      <c r="H24" s="2">
        <v>941958955</v>
      </c>
      <c r="I24" s="6" t="s">
        <v>1</v>
      </c>
      <c r="J24" s="13" t="s">
        <v>126</v>
      </c>
      <c r="K24" s="23" t="s">
        <v>163</v>
      </c>
    </row>
    <row r="25" spans="1:11" ht="24.95" customHeight="1" x14ac:dyDescent="0.25">
      <c r="A25" s="12">
        <f t="shared" si="0"/>
        <v>22</v>
      </c>
      <c r="B25" s="6" t="s">
        <v>105</v>
      </c>
      <c r="C25" s="3">
        <v>44820316</v>
      </c>
      <c r="D25" s="6" t="s">
        <v>6</v>
      </c>
      <c r="E25" s="6" t="s">
        <v>56</v>
      </c>
      <c r="F25" s="6" t="s">
        <v>62</v>
      </c>
      <c r="G25" s="6" t="s">
        <v>21</v>
      </c>
      <c r="H25" s="2">
        <v>970967310</v>
      </c>
      <c r="I25" s="6" t="s">
        <v>1</v>
      </c>
      <c r="J25" s="13" t="s">
        <v>108</v>
      </c>
      <c r="K25" s="23" t="s">
        <v>163</v>
      </c>
    </row>
    <row r="26" spans="1:11" ht="24.95" customHeight="1" x14ac:dyDescent="0.25">
      <c r="A26" s="12">
        <f t="shared" si="0"/>
        <v>23</v>
      </c>
      <c r="B26" s="6" t="s">
        <v>136</v>
      </c>
      <c r="C26" s="3">
        <v>17715814</v>
      </c>
      <c r="D26" s="6" t="s">
        <v>6</v>
      </c>
      <c r="E26" s="6" t="s">
        <v>56</v>
      </c>
      <c r="F26" s="6" t="s">
        <v>56</v>
      </c>
      <c r="G26" s="6" t="s">
        <v>27</v>
      </c>
      <c r="H26" s="2">
        <v>996823979</v>
      </c>
      <c r="I26" s="6" t="s">
        <v>1</v>
      </c>
      <c r="J26" s="13" t="s">
        <v>137</v>
      </c>
      <c r="K26" s="23" t="s">
        <v>163</v>
      </c>
    </row>
    <row r="27" spans="1:11" ht="24.95" customHeight="1" x14ac:dyDescent="0.25">
      <c r="A27" s="12">
        <f t="shared" si="0"/>
        <v>24</v>
      </c>
      <c r="B27" s="6" t="s">
        <v>158</v>
      </c>
      <c r="C27" s="3">
        <v>41598506</v>
      </c>
      <c r="D27" s="6" t="s">
        <v>6</v>
      </c>
      <c r="E27" s="6" t="s">
        <v>56</v>
      </c>
      <c r="F27" s="6" t="s">
        <v>59</v>
      </c>
      <c r="G27" s="6" t="s">
        <v>29</v>
      </c>
      <c r="H27" s="2">
        <v>964922664</v>
      </c>
      <c r="I27" s="6" t="s">
        <v>1</v>
      </c>
      <c r="J27" s="13" t="s">
        <v>159</v>
      </c>
      <c r="K27" s="23" t="s">
        <v>163</v>
      </c>
    </row>
    <row r="28" spans="1:11" ht="24.95" customHeight="1" x14ac:dyDescent="0.25">
      <c r="A28" s="12">
        <f t="shared" si="0"/>
        <v>25</v>
      </c>
      <c r="B28" s="6" t="s">
        <v>110</v>
      </c>
      <c r="C28" s="3">
        <v>17420678</v>
      </c>
      <c r="D28" s="6" t="s">
        <v>6</v>
      </c>
      <c r="E28" s="6" t="s">
        <v>56</v>
      </c>
      <c r="F28" s="6" t="s">
        <v>68</v>
      </c>
      <c r="G28" s="6" t="s">
        <v>34</v>
      </c>
      <c r="H28" s="2">
        <v>929752378</v>
      </c>
      <c r="I28" s="6" t="s">
        <v>1</v>
      </c>
      <c r="J28" s="13" t="s">
        <v>111</v>
      </c>
      <c r="K28" s="23" t="s">
        <v>163</v>
      </c>
    </row>
    <row r="29" spans="1:11" ht="24.95" customHeight="1" x14ac:dyDescent="0.25">
      <c r="A29" s="12">
        <f t="shared" si="0"/>
        <v>26</v>
      </c>
      <c r="B29" s="6" t="s">
        <v>142</v>
      </c>
      <c r="C29" s="3">
        <v>17444785</v>
      </c>
      <c r="D29" s="6" t="s">
        <v>6</v>
      </c>
      <c r="E29" s="6" t="s">
        <v>56</v>
      </c>
      <c r="F29" s="6" t="s">
        <v>80</v>
      </c>
      <c r="G29" s="6" t="s">
        <v>45</v>
      </c>
      <c r="H29" s="2">
        <v>973365301</v>
      </c>
      <c r="I29" s="6" t="s">
        <v>1</v>
      </c>
      <c r="J29" s="13" t="s">
        <v>143</v>
      </c>
      <c r="K29" s="23" t="s">
        <v>163</v>
      </c>
    </row>
    <row r="30" spans="1:11" ht="24.95" customHeight="1" x14ac:dyDescent="0.25">
      <c r="A30" s="12">
        <f t="shared" si="0"/>
        <v>27</v>
      </c>
      <c r="B30" s="6" t="s">
        <v>118</v>
      </c>
      <c r="C30" s="3">
        <v>46048619</v>
      </c>
      <c r="D30" s="6" t="s">
        <v>6</v>
      </c>
      <c r="E30" s="6" t="s">
        <v>56</v>
      </c>
      <c r="F30" s="6" t="s">
        <v>88</v>
      </c>
      <c r="G30" s="6" t="s">
        <v>48</v>
      </c>
      <c r="H30" s="2">
        <v>950942156</v>
      </c>
      <c r="I30" s="6" t="s">
        <v>1</v>
      </c>
      <c r="J30" s="13" t="s">
        <v>119</v>
      </c>
      <c r="K30" s="23" t="s">
        <v>163</v>
      </c>
    </row>
    <row r="31" spans="1:11" ht="24.95" customHeight="1" x14ac:dyDescent="0.25">
      <c r="A31" s="12">
        <f t="shared" si="0"/>
        <v>28</v>
      </c>
      <c r="B31" s="6" t="s">
        <v>106</v>
      </c>
      <c r="C31" s="4" t="s">
        <v>109</v>
      </c>
      <c r="D31" s="6" t="s">
        <v>6</v>
      </c>
      <c r="E31" s="6" t="s">
        <v>6</v>
      </c>
      <c r="F31" s="6" t="s">
        <v>58</v>
      </c>
      <c r="G31" s="6" t="s">
        <v>28</v>
      </c>
      <c r="H31" s="2">
        <v>979298494</v>
      </c>
      <c r="I31" s="6" t="s">
        <v>1</v>
      </c>
      <c r="J31" s="13" t="s">
        <v>107</v>
      </c>
      <c r="K31" s="23" t="s">
        <v>163</v>
      </c>
    </row>
    <row r="32" spans="1:11" ht="24.95" customHeight="1" x14ac:dyDescent="0.25">
      <c r="A32" s="12">
        <f t="shared" si="0"/>
        <v>29</v>
      </c>
      <c r="B32" s="6" t="s">
        <v>10</v>
      </c>
      <c r="C32" s="5">
        <v>17560285</v>
      </c>
      <c r="D32" s="6" t="s">
        <v>6</v>
      </c>
      <c r="E32" s="7" t="s">
        <v>6</v>
      </c>
      <c r="F32" s="7" t="s">
        <v>11</v>
      </c>
      <c r="G32" s="6" t="s">
        <v>12</v>
      </c>
      <c r="H32" s="2">
        <v>950018282</v>
      </c>
      <c r="I32" s="6" t="s">
        <v>1</v>
      </c>
      <c r="J32" s="13" t="s">
        <v>14</v>
      </c>
      <c r="K32" s="23" t="s">
        <v>163</v>
      </c>
    </row>
    <row r="33" spans="1:11" ht="24.95" customHeight="1" x14ac:dyDescent="0.25">
      <c r="A33" s="12">
        <f t="shared" si="0"/>
        <v>30</v>
      </c>
      <c r="B33" s="6" t="s">
        <v>92</v>
      </c>
      <c r="C33" s="3">
        <v>40180521</v>
      </c>
      <c r="D33" s="6" t="s">
        <v>6</v>
      </c>
      <c r="E33" s="6" t="s">
        <v>6</v>
      </c>
      <c r="F33" s="6" t="s">
        <v>72</v>
      </c>
      <c r="G33" s="6" t="s">
        <v>37</v>
      </c>
      <c r="H33" s="2">
        <v>943390086</v>
      </c>
      <c r="I33" s="6" t="s">
        <v>1</v>
      </c>
      <c r="J33" s="13" t="s">
        <v>93</v>
      </c>
      <c r="K33" s="23" t="s">
        <v>163</v>
      </c>
    </row>
    <row r="34" spans="1:11" ht="24.95" customHeight="1" x14ac:dyDescent="0.25">
      <c r="A34" s="12">
        <f t="shared" si="0"/>
        <v>31</v>
      </c>
      <c r="B34" s="6" t="s">
        <v>130</v>
      </c>
      <c r="C34" s="3">
        <v>41510871</v>
      </c>
      <c r="D34" s="6" t="s">
        <v>6</v>
      </c>
      <c r="E34" s="6" t="s">
        <v>6</v>
      </c>
      <c r="F34" s="6" t="s">
        <v>57</v>
      </c>
      <c r="G34" s="6" t="s">
        <v>23</v>
      </c>
      <c r="H34" s="2">
        <v>924359637</v>
      </c>
      <c r="I34" s="6" t="s">
        <v>1</v>
      </c>
      <c r="J34" s="13" t="s">
        <v>131</v>
      </c>
      <c r="K34" s="23" t="s">
        <v>163</v>
      </c>
    </row>
    <row r="35" spans="1:11" ht="24.95" customHeight="1" x14ac:dyDescent="0.25">
      <c r="A35" s="12">
        <f t="shared" si="0"/>
        <v>32</v>
      </c>
      <c r="B35" s="6" t="s">
        <v>120</v>
      </c>
      <c r="C35" s="3">
        <v>17555839</v>
      </c>
      <c r="D35" s="6" t="s">
        <v>6</v>
      </c>
      <c r="E35" s="6" t="s">
        <v>6</v>
      </c>
      <c r="F35" s="6" t="s">
        <v>60</v>
      </c>
      <c r="G35" s="6" t="s">
        <v>30</v>
      </c>
      <c r="H35" s="2">
        <v>949790792</v>
      </c>
      <c r="I35" s="6" t="s">
        <v>1</v>
      </c>
      <c r="J35" s="13" t="s">
        <v>121</v>
      </c>
      <c r="K35" s="23" t="s">
        <v>163</v>
      </c>
    </row>
    <row r="36" spans="1:11" ht="24.95" customHeight="1" x14ac:dyDescent="0.25">
      <c r="A36" s="12">
        <f t="shared" si="0"/>
        <v>33</v>
      </c>
      <c r="B36" s="6" t="s">
        <v>129</v>
      </c>
      <c r="C36" s="3">
        <v>45736499</v>
      </c>
      <c r="D36" s="6" t="s">
        <v>6</v>
      </c>
      <c r="E36" s="6" t="s">
        <v>6</v>
      </c>
      <c r="F36" s="6" t="s">
        <v>6</v>
      </c>
      <c r="G36" s="6" t="s">
        <v>33</v>
      </c>
      <c r="H36" s="2">
        <v>954668574</v>
      </c>
      <c r="I36" s="6" t="s">
        <v>1</v>
      </c>
      <c r="J36" s="13" t="s">
        <v>160</v>
      </c>
      <c r="K36" s="23" t="s">
        <v>163</v>
      </c>
    </row>
    <row r="37" spans="1:11" ht="24.95" customHeight="1" x14ac:dyDescent="0.25">
      <c r="A37" s="12">
        <f t="shared" si="0"/>
        <v>34</v>
      </c>
      <c r="B37" s="6" t="s">
        <v>114</v>
      </c>
      <c r="C37" s="3">
        <v>17638266</v>
      </c>
      <c r="D37" s="6" t="s">
        <v>6</v>
      </c>
      <c r="E37" s="6" t="s">
        <v>6</v>
      </c>
      <c r="F37" s="6" t="s">
        <v>71</v>
      </c>
      <c r="G37" s="6" t="s">
        <v>36</v>
      </c>
      <c r="H37" s="2">
        <v>970947865</v>
      </c>
      <c r="I37" s="6" t="s">
        <v>1</v>
      </c>
      <c r="J37" s="13" t="s">
        <v>115</v>
      </c>
      <c r="K37" s="23" t="s">
        <v>163</v>
      </c>
    </row>
    <row r="38" spans="1:11" ht="24.95" customHeight="1" x14ac:dyDescent="0.25">
      <c r="A38" s="12">
        <f t="shared" si="0"/>
        <v>35</v>
      </c>
      <c r="B38" s="6" t="s">
        <v>152</v>
      </c>
      <c r="C38" s="3">
        <v>16747524</v>
      </c>
      <c r="D38" s="6" t="s">
        <v>6</v>
      </c>
      <c r="E38" s="6" t="s">
        <v>6</v>
      </c>
      <c r="F38" s="6" t="s">
        <v>74</v>
      </c>
      <c r="G38" s="6" t="s">
        <v>39</v>
      </c>
      <c r="H38" s="2">
        <v>963971666</v>
      </c>
      <c r="I38" s="6" t="s">
        <v>1</v>
      </c>
      <c r="J38" s="13" t="s">
        <v>153</v>
      </c>
      <c r="K38" s="23" t="s">
        <v>163</v>
      </c>
    </row>
    <row r="39" spans="1:11" ht="24.95" customHeight="1" x14ac:dyDescent="0.25">
      <c r="A39" s="12">
        <f t="shared" si="0"/>
        <v>36</v>
      </c>
      <c r="B39" s="11" t="s">
        <v>155</v>
      </c>
      <c r="C39" s="3">
        <v>80584217</v>
      </c>
      <c r="D39" s="6" t="s">
        <v>6</v>
      </c>
      <c r="E39" s="6" t="s">
        <v>6</v>
      </c>
      <c r="F39" s="6" t="s">
        <v>76</v>
      </c>
      <c r="G39" s="6" t="s">
        <v>41</v>
      </c>
      <c r="H39" s="2">
        <v>969054904</v>
      </c>
      <c r="I39" s="6" t="s">
        <v>1</v>
      </c>
      <c r="J39" s="13" t="s">
        <v>154</v>
      </c>
      <c r="K39" s="23" t="s">
        <v>163</v>
      </c>
    </row>
    <row r="40" spans="1:11" ht="24.95" customHeight="1" x14ac:dyDescent="0.25">
      <c r="A40" s="12">
        <f t="shared" si="0"/>
        <v>37</v>
      </c>
      <c r="B40" s="6" t="s">
        <v>138</v>
      </c>
      <c r="C40" s="3">
        <v>16525403</v>
      </c>
      <c r="D40" s="6" t="s">
        <v>6</v>
      </c>
      <c r="E40" s="6" t="s">
        <v>6</v>
      </c>
      <c r="F40" s="6" t="s">
        <v>84</v>
      </c>
      <c r="G40" s="6" t="s">
        <v>50</v>
      </c>
      <c r="H40" s="2">
        <v>989105612</v>
      </c>
      <c r="I40" s="6" t="s">
        <v>1</v>
      </c>
      <c r="J40" s="13" t="s">
        <v>139</v>
      </c>
      <c r="K40" s="23" t="s">
        <v>163</v>
      </c>
    </row>
    <row r="41" spans="1:11" ht="24.95" customHeight="1" x14ac:dyDescent="0.25">
      <c r="A41" s="12">
        <f t="shared" si="0"/>
        <v>38</v>
      </c>
      <c r="B41" s="6" t="s">
        <v>112</v>
      </c>
      <c r="C41" s="3">
        <v>17595045</v>
      </c>
      <c r="D41" s="6" t="s">
        <v>6</v>
      </c>
      <c r="E41" s="6" t="s">
        <v>6</v>
      </c>
      <c r="F41" s="6" t="s">
        <v>89</v>
      </c>
      <c r="G41" s="6" t="s">
        <v>51</v>
      </c>
      <c r="H41" s="2">
        <v>945006105</v>
      </c>
      <c r="I41" s="6" t="s">
        <v>1</v>
      </c>
      <c r="J41" s="13" t="s">
        <v>113</v>
      </c>
      <c r="K41" s="23" t="s">
        <v>163</v>
      </c>
    </row>
    <row r="42" spans="1:11" ht="24.95" customHeight="1" thickBot="1" x14ac:dyDescent="0.3">
      <c r="A42" s="14">
        <f t="shared" si="0"/>
        <v>39</v>
      </c>
      <c r="B42" s="16" t="s">
        <v>147</v>
      </c>
      <c r="C42" s="15">
        <v>17600608</v>
      </c>
      <c r="D42" s="16" t="s">
        <v>6</v>
      </c>
      <c r="E42" s="16" t="s">
        <v>6</v>
      </c>
      <c r="F42" s="16" t="s">
        <v>85</v>
      </c>
      <c r="G42" s="16" t="s">
        <v>53</v>
      </c>
      <c r="H42" s="25">
        <v>979230438</v>
      </c>
      <c r="I42" s="16" t="s">
        <v>1</v>
      </c>
      <c r="J42" s="17" t="s">
        <v>148</v>
      </c>
      <c r="K42" s="27" t="s">
        <v>163</v>
      </c>
    </row>
    <row r="43" spans="1:11" ht="26.1" customHeight="1" x14ac:dyDescent="0.25">
      <c r="A43" s="12">
        <f t="shared" si="0"/>
        <v>40</v>
      </c>
      <c r="B43" s="6" t="s">
        <v>171</v>
      </c>
      <c r="C43" s="3">
        <v>73064829</v>
      </c>
      <c r="D43" s="6" t="s">
        <v>6</v>
      </c>
      <c r="E43" s="6" t="s">
        <v>7</v>
      </c>
      <c r="F43" s="6" t="s">
        <v>65</v>
      </c>
      <c r="G43" s="6" t="s">
        <v>25</v>
      </c>
      <c r="H43" s="2">
        <v>953132959</v>
      </c>
      <c r="I43" s="6" t="s">
        <v>195</v>
      </c>
      <c r="J43" s="13" t="s">
        <v>172</v>
      </c>
      <c r="K43" s="23" t="s">
        <v>176</v>
      </c>
    </row>
    <row r="44" spans="1:11" ht="26.1" customHeight="1" x14ac:dyDescent="0.25">
      <c r="A44" s="12">
        <f>A43+1</f>
        <v>41</v>
      </c>
      <c r="B44" s="6" t="s">
        <v>173</v>
      </c>
      <c r="C44" s="3">
        <v>43485734</v>
      </c>
      <c r="D44" s="6" t="s">
        <v>6</v>
      </c>
      <c r="E44" s="6" t="s">
        <v>7</v>
      </c>
      <c r="F44" s="6" t="s">
        <v>7</v>
      </c>
      <c r="G44" s="6" t="s">
        <v>8</v>
      </c>
      <c r="H44" s="2">
        <v>982903829</v>
      </c>
      <c r="I44" s="6" t="s">
        <v>174</v>
      </c>
      <c r="J44" s="13" t="s">
        <v>175</v>
      </c>
    </row>
    <row r="45" spans="1:11" ht="26.1" customHeight="1" x14ac:dyDescent="0.25">
      <c r="A45" s="12">
        <f t="shared" ref="A45:A46" si="1">A44+1</f>
        <v>42</v>
      </c>
      <c r="B45" s="6" t="s">
        <v>196</v>
      </c>
      <c r="C45" s="3">
        <v>75715853</v>
      </c>
      <c r="D45" s="6" t="s">
        <v>6</v>
      </c>
      <c r="E45" s="6" t="s">
        <v>6</v>
      </c>
      <c r="F45" s="6" t="s">
        <v>71</v>
      </c>
      <c r="G45" s="6" t="s">
        <v>36</v>
      </c>
      <c r="H45" s="2">
        <v>927624827</v>
      </c>
      <c r="I45" s="6" t="s">
        <v>195</v>
      </c>
      <c r="J45" s="13" t="s">
        <v>197</v>
      </c>
      <c r="K45" s="23" t="s">
        <v>176</v>
      </c>
    </row>
    <row r="46" spans="1:11" ht="26.1" customHeight="1" x14ac:dyDescent="0.25">
      <c r="A46" s="12">
        <f t="shared" si="1"/>
        <v>43</v>
      </c>
      <c r="B46" s="6" t="s">
        <v>181</v>
      </c>
      <c r="C46" s="3"/>
      <c r="D46" s="6" t="s">
        <v>6</v>
      </c>
      <c r="E46" s="6" t="s">
        <v>7</v>
      </c>
      <c r="F46" s="6" t="s">
        <v>7</v>
      </c>
      <c r="G46" s="6" t="s">
        <v>177</v>
      </c>
      <c r="H46" s="2">
        <v>955999012</v>
      </c>
      <c r="I46" s="6" t="s">
        <v>174</v>
      </c>
      <c r="J46" s="13" t="s">
        <v>192</v>
      </c>
    </row>
    <row r="47" spans="1:11" ht="26.1" customHeight="1" x14ac:dyDescent="0.25">
      <c r="A47" s="12">
        <f t="shared" si="0"/>
        <v>44</v>
      </c>
      <c r="B47" s="6" t="s">
        <v>178</v>
      </c>
      <c r="C47" s="3"/>
      <c r="D47" s="6" t="s">
        <v>6</v>
      </c>
      <c r="E47" s="6" t="s">
        <v>56</v>
      </c>
      <c r="F47" s="6" t="s">
        <v>56</v>
      </c>
      <c r="G47" s="6" t="s">
        <v>179</v>
      </c>
      <c r="H47" s="2">
        <v>978888575</v>
      </c>
      <c r="I47" s="6" t="s">
        <v>174</v>
      </c>
      <c r="J47" s="13"/>
    </row>
    <row r="48" spans="1:11" ht="26.1" customHeight="1" x14ac:dyDescent="0.25">
      <c r="A48" s="12">
        <f t="shared" si="0"/>
        <v>45</v>
      </c>
      <c r="B48" s="6" t="s">
        <v>198</v>
      </c>
      <c r="C48" s="3">
        <v>46450610</v>
      </c>
      <c r="D48" s="6" t="s">
        <v>6</v>
      </c>
      <c r="E48" s="6" t="s">
        <v>56</v>
      </c>
      <c r="F48" s="6" t="s">
        <v>56</v>
      </c>
      <c r="G48" s="6" t="s">
        <v>179</v>
      </c>
      <c r="H48" s="2">
        <v>963804851</v>
      </c>
      <c r="I48" s="6" t="s">
        <v>185</v>
      </c>
      <c r="J48" s="13" t="s">
        <v>199</v>
      </c>
    </row>
    <row r="49" spans="1:10" ht="26.1" customHeight="1" x14ac:dyDescent="0.25">
      <c r="A49" s="12">
        <f t="shared" si="0"/>
        <v>46</v>
      </c>
      <c r="B49" s="6" t="s">
        <v>182</v>
      </c>
      <c r="C49" s="3">
        <v>16794660</v>
      </c>
      <c r="D49" s="6" t="s">
        <v>6</v>
      </c>
      <c r="E49" s="6" t="s">
        <v>6</v>
      </c>
      <c r="F49" s="6" t="s">
        <v>7</v>
      </c>
      <c r="G49" s="6" t="s">
        <v>180</v>
      </c>
      <c r="H49" s="2">
        <v>970583321</v>
      </c>
      <c r="I49" s="6" t="s">
        <v>174</v>
      </c>
      <c r="J49" s="13" t="s">
        <v>183</v>
      </c>
    </row>
    <row r="50" spans="1:10" ht="26.1" customHeight="1" x14ac:dyDescent="0.25">
      <c r="A50" s="12">
        <f t="shared" si="0"/>
        <v>47</v>
      </c>
      <c r="B50" s="6" t="s">
        <v>186</v>
      </c>
      <c r="C50" s="3">
        <v>40398500</v>
      </c>
      <c r="D50" s="6" t="s">
        <v>6</v>
      </c>
      <c r="E50" s="6" t="s">
        <v>6</v>
      </c>
      <c r="F50" s="6" t="s">
        <v>6</v>
      </c>
      <c r="G50" s="6" t="s">
        <v>184</v>
      </c>
      <c r="H50" s="2">
        <v>970134693</v>
      </c>
      <c r="I50" s="6" t="s">
        <v>185</v>
      </c>
      <c r="J50" s="13" t="s">
        <v>187</v>
      </c>
    </row>
    <row r="51" spans="1:10" ht="26.1" customHeight="1" x14ac:dyDescent="0.25">
      <c r="A51" s="12">
        <f t="shared" si="0"/>
        <v>48</v>
      </c>
      <c r="B51" s="6" t="s">
        <v>188</v>
      </c>
      <c r="C51" s="3"/>
      <c r="D51" s="6" t="s">
        <v>6</v>
      </c>
      <c r="E51" s="6" t="s">
        <v>7</v>
      </c>
      <c r="F51" s="6" t="s">
        <v>7</v>
      </c>
      <c r="G51" s="6" t="s">
        <v>189</v>
      </c>
      <c r="H51" s="2">
        <v>979585703</v>
      </c>
      <c r="I51" s="6" t="s">
        <v>190</v>
      </c>
      <c r="J51" s="13" t="s">
        <v>191</v>
      </c>
    </row>
    <row r="52" spans="1:10" ht="26.1" customHeight="1" x14ac:dyDescent="0.25">
      <c r="A52" s="12">
        <f t="shared" si="0"/>
        <v>49</v>
      </c>
      <c r="B52" s="6" t="s">
        <v>202</v>
      </c>
      <c r="C52" s="3"/>
      <c r="D52" s="6" t="s">
        <v>6</v>
      </c>
      <c r="E52" s="6" t="s">
        <v>7</v>
      </c>
      <c r="F52" s="6" t="s">
        <v>7</v>
      </c>
      <c r="G52" s="6" t="s">
        <v>200</v>
      </c>
      <c r="H52" s="2"/>
      <c r="I52" s="6"/>
      <c r="J52" s="13"/>
    </row>
    <row r="53" spans="1:10" ht="26.1" customHeight="1" x14ac:dyDescent="0.25">
      <c r="A53" s="12">
        <f t="shared" si="0"/>
        <v>50</v>
      </c>
      <c r="B53" s="6" t="s">
        <v>201</v>
      </c>
      <c r="C53" s="3"/>
      <c r="D53" s="6" t="s">
        <v>6</v>
      </c>
      <c r="E53" s="6" t="s">
        <v>7</v>
      </c>
      <c r="F53" s="6" t="s">
        <v>7</v>
      </c>
      <c r="G53" s="6" t="s">
        <v>8</v>
      </c>
      <c r="H53" s="2"/>
      <c r="I53" s="6"/>
      <c r="J53" s="13"/>
    </row>
    <row r="54" spans="1:10" ht="26.1" customHeight="1" x14ac:dyDescent="0.25">
      <c r="A54" s="12">
        <f t="shared" si="0"/>
        <v>51</v>
      </c>
      <c r="B54" s="6" t="s">
        <v>203</v>
      </c>
      <c r="C54" s="40"/>
      <c r="D54" s="6" t="s">
        <v>6</v>
      </c>
      <c r="E54" s="6" t="s">
        <v>56</v>
      </c>
      <c r="F54" s="6" t="s">
        <v>56</v>
      </c>
      <c r="G54" s="6" t="s">
        <v>204</v>
      </c>
    </row>
    <row r="55" spans="1:10" ht="26.1" customHeight="1" x14ac:dyDescent="0.25">
      <c r="A55" s="12">
        <f t="shared" si="0"/>
        <v>52</v>
      </c>
      <c r="B55" s="6" t="s">
        <v>250</v>
      </c>
      <c r="C55" s="40"/>
      <c r="D55" s="6" t="s">
        <v>6</v>
      </c>
      <c r="E55" s="6" t="s">
        <v>7</v>
      </c>
      <c r="F55" s="6" t="s">
        <v>7</v>
      </c>
      <c r="G55" s="6" t="s">
        <v>205</v>
      </c>
    </row>
    <row r="56" spans="1:10" ht="26.1" customHeight="1" x14ac:dyDescent="0.25">
      <c r="A56" s="12">
        <f t="shared" si="0"/>
        <v>53</v>
      </c>
      <c r="B56" s="6" t="s">
        <v>206</v>
      </c>
      <c r="C56" s="40"/>
      <c r="D56" s="6" t="s">
        <v>6</v>
      </c>
      <c r="E56" s="6" t="s">
        <v>7</v>
      </c>
      <c r="F56" s="6" t="s">
        <v>7</v>
      </c>
      <c r="G56" s="6" t="s">
        <v>205</v>
      </c>
    </row>
    <row r="57" spans="1:10" ht="26.1" customHeight="1" x14ac:dyDescent="0.25">
      <c r="A57" s="12">
        <f t="shared" si="0"/>
        <v>54</v>
      </c>
      <c r="B57" s="6" t="s">
        <v>207</v>
      </c>
      <c r="C57" s="40"/>
      <c r="D57" s="6" t="s">
        <v>6</v>
      </c>
      <c r="E57" s="6" t="s">
        <v>56</v>
      </c>
      <c r="F57" s="6" t="s">
        <v>56</v>
      </c>
      <c r="G57" s="6" t="s">
        <v>204</v>
      </c>
    </row>
    <row r="58" spans="1:10" ht="26.1" customHeight="1" x14ac:dyDescent="0.25">
      <c r="A58" s="12">
        <f t="shared" si="0"/>
        <v>55</v>
      </c>
      <c r="B58" s="6" t="s">
        <v>208</v>
      </c>
      <c r="C58" s="40"/>
      <c r="D58" s="6" t="s">
        <v>6</v>
      </c>
      <c r="E58" s="6" t="s">
        <v>6</v>
      </c>
      <c r="F58" s="6" t="s">
        <v>6</v>
      </c>
      <c r="G58" s="6" t="s">
        <v>210</v>
      </c>
    </row>
    <row r="59" spans="1:10" ht="26.1" customHeight="1" x14ac:dyDescent="0.25">
      <c r="A59" s="12">
        <f t="shared" si="0"/>
        <v>56</v>
      </c>
      <c r="B59" s="6" t="s">
        <v>209</v>
      </c>
      <c r="C59" s="40"/>
      <c r="D59" s="6" t="s">
        <v>6</v>
      </c>
      <c r="E59" s="6" t="s">
        <v>6</v>
      </c>
      <c r="F59" s="6" t="s">
        <v>6</v>
      </c>
      <c r="G59" s="6" t="s">
        <v>210</v>
      </c>
    </row>
    <row r="60" spans="1:10" ht="26.1" customHeight="1" x14ac:dyDescent="0.25">
      <c r="A60" s="12">
        <f t="shared" si="0"/>
        <v>57</v>
      </c>
      <c r="B60" s="6" t="s">
        <v>211</v>
      </c>
      <c r="C60" s="6"/>
      <c r="D60" s="6" t="s">
        <v>6</v>
      </c>
      <c r="E60" s="6" t="s">
        <v>6</v>
      </c>
      <c r="F60" s="6" t="s">
        <v>6</v>
      </c>
      <c r="G60" s="6" t="s">
        <v>36</v>
      </c>
      <c r="H60" s="2"/>
      <c r="I60" s="6" t="s">
        <v>195</v>
      </c>
    </row>
    <row r="61" spans="1:10" ht="26.1" customHeight="1" x14ac:dyDescent="0.25"/>
    <row r="62" spans="1:10" ht="26.1" customHeight="1" x14ac:dyDescent="0.25"/>
    <row r="63" spans="1:10" ht="26.1" customHeight="1" x14ac:dyDescent="0.25"/>
    <row r="64" spans="1:10" ht="26.1" customHeight="1" x14ac:dyDescent="0.25"/>
    <row r="65" ht="26.1" customHeight="1" x14ac:dyDescent="0.25"/>
    <row r="66" ht="26.1" customHeight="1" x14ac:dyDescent="0.25"/>
    <row r="67" ht="26.1" customHeight="1" x14ac:dyDescent="0.25"/>
    <row r="68" ht="26.1" customHeight="1" x14ac:dyDescent="0.25"/>
  </sheetData>
  <mergeCells count="1">
    <mergeCell ref="A1:K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</sheetPr>
  <dimension ref="A1:R1099"/>
  <sheetViews>
    <sheetView zoomScale="99" zoomScaleNormal="99" workbookViewId="0">
      <pane xSplit="17" ySplit="13" topLeftCell="R50" activePane="bottomRight" state="frozen"/>
      <selection pane="topRight" activeCell="R1" sqref="R1"/>
      <selection pane="bottomLeft" activeCell="A14" sqref="A14"/>
      <selection pane="bottomRight" activeCell="D12" sqref="D12"/>
    </sheetView>
  </sheetViews>
  <sheetFormatPr baseColWidth="10" defaultRowHeight="15" x14ac:dyDescent="0.25"/>
  <cols>
    <col min="1" max="1" width="8.85546875" customWidth="1"/>
    <col min="2" max="2" width="3.42578125" customWidth="1"/>
    <col min="3" max="3" width="8.28515625" customWidth="1"/>
    <col min="4" max="14" width="13.7109375" customWidth="1"/>
    <col min="15" max="15" width="1.5703125" customWidth="1"/>
    <col min="16" max="16" width="25.5703125" customWidth="1"/>
    <col min="17" max="17" width="10.7109375" customWidth="1"/>
  </cols>
  <sheetData>
    <row r="1" spans="1:18" ht="26.25" customHeight="1" thickBot="1" x14ac:dyDescent="0.4">
      <c r="A1" s="74"/>
      <c r="B1" s="74"/>
      <c r="C1" s="74"/>
      <c r="D1" s="75">
        <f t="shared" ref="D1:D10" si="0">$A$6</f>
        <v>5</v>
      </c>
      <c r="E1" s="75">
        <f t="shared" ref="E1:M1" si="1">$A$6</f>
        <v>5</v>
      </c>
      <c r="F1" s="75">
        <f t="shared" si="1"/>
        <v>5</v>
      </c>
      <c r="G1" s="75">
        <f t="shared" si="1"/>
        <v>5</v>
      </c>
      <c r="H1" s="75">
        <f t="shared" si="1"/>
        <v>5</v>
      </c>
      <c r="I1" s="75">
        <f t="shared" si="1"/>
        <v>5</v>
      </c>
      <c r="J1" s="75">
        <f t="shared" si="1"/>
        <v>5</v>
      </c>
      <c r="K1" s="75">
        <f t="shared" si="1"/>
        <v>5</v>
      </c>
      <c r="L1" s="75">
        <f t="shared" si="1"/>
        <v>5</v>
      </c>
      <c r="M1" s="75">
        <f t="shared" si="1"/>
        <v>5</v>
      </c>
      <c r="N1" s="76">
        <f>A6</f>
        <v>5</v>
      </c>
      <c r="O1" s="74"/>
      <c r="P1" s="74"/>
      <c r="Q1" s="74" t="s">
        <v>63</v>
      </c>
      <c r="R1" s="42"/>
    </row>
    <row r="2" spans="1:18" ht="38.1" customHeight="1" thickBot="1" x14ac:dyDescent="0.4">
      <c r="A2" s="77"/>
      <c r="B2" s="78">
        <f t="shared" ref="B2:B12" si="2">$A$6</f>
        <v>5</v>
      </c>
      <c r="C2" s="79">
        <v>100</v>
      </c>
      <c r="D2" s="75">
        <f t="shared" si="0"/>
        <v>5</v>
      </c>
      <c r="E2" s="75">
        <f t="shared" ref="E2:L8" si="3">$A$6</f>
        <v>5</v>
      </c>
      <c r="F2" s="75">
        <f t="shared" si="3"/>
        <v>5</v>
      </c>
      <c r="G2" s="75">
        <f t="shared" si="3"/>
        <v>5</v>
      </c>
      <c r="H2" s="75">
        <f t="shared" si="3"/>
        <v>5</v>
      </c>
      <c r="I2" s="75">
        <f t="shared" si="3"/>
        <v>5</v>
      </c>
      <c r="J2" s="75">
        <f t="shared" si="3"/>
        <v>5</v>
      </c>
      <c r="K2" s="75">
        <f t="shared" si="3"/>
        <v>5</v>
      </c>
      <c r="L2" s="75">
        <f t="shared" si="3"/>
        <v>5</v>
      </c>
      <c r="M2" s="80">
        <f>A6</f>
        <v>5</v>
      </c>
      <c r="N2" s="81">
        <f>$A$6</f>
        <v>5</v>
      </c>
      <c r="O2" s="74"/>
      <c r="P2" s="74"/>
      <c r="Q2" s="74"/>
      <c r="R2" s="42"/>
    </row>
    <row r="3" spans="1:18" ht="38.1" customHeight="1" thickBot="1" x14ac:dyDescent="0.4">
      <c r="A3" s="77"/>
      <c r="B3" s="82">
        <f t="shared" si="2"/>
        <v>5</v>
      </c>
      <c r="C3" s="83">
        <v>90</v>
      </c>
      <c r="D3" s="84">
        <f t="shared" si="0"/>
        <v>5</v>
      </c>
      <c r="E3" s="84">
        <f t="shared" si="3"/>
        <v>5</v>
      </c>
      <c r="F3" s="84">
        <f t="shared" si="3"/>
        <v>5</v>
      </c>
      <c r="G3" s="84">
        <f t="shared" si="3"/>
        <v>5</v>
      </c>
      <c r="H3" s="84">
        <f t="shared" si="3"/>
        <v>5</v>
      </c>
      <c r="I3" s="84">
        <f t="shared" si="3"/>
        <v>5</v>
      </c>
      <c r="J3" s="84">
        <f t="shared" si="3"/>
        <v>5</v>
      </c>
      <c r="K3" s="84">
        <f t="shared" si="3"/>
        <v>5</v>
      </c>
      <c r="L3" s="80">
        <f>A6</f>
        <v>5</v>
      </c>
      <c r="M3" s="84">
        <f>$A$6</f>
        <v>5</v>
      </c>
      <c r="N3" s="81">
        <f t="shared" ref="N3:N12" si="4">$A$6</f>
        <v>5</v>
      </c>
      <c r="O3" s="74"/>
      <c r="P3" s="277" t="str">
        <f>IFERROR(VLOOKUP(A6,B20:C120,2,0),"EN EL CUADRO BLANCO DIGITA UN NUMRO DEL 1 AL 100")</f>
        <v>MUY MAL A TRABAJAR</v>
      </c>
      <c r="Q3" s="74"/>
      <c r="R3" s="42"/>
    </row>
    <row r="4" spans="1:18" ht="38.1" customHeight="1" thickBot="1" x14ac:dyDescent="0.4">
      <c r="A4" s="77"/>
      <c r="B4" s="82">
        <f t="shared" si="2"/>
        <v>5</v>
      </c>
      <c r="C4" s="83">
        <v>80</v>
      </c>
      <c r="D4" s="84">
        <f t="shared" si="0"/>
        <v>5</v>
      </c>
      <c r="E4" s="84">
        <f t="shared" si="3"/>
        <v>5</v>
      </c>
      <c r="F4" s="84">
        <f t="shared" si="3"/>
        <v>5</v>
      </c>
      <c r="G4" s="84">
        <f t="shared" si="3"/>
        <v>5</v>
      </c>
      <c r="H4" s="84">
        <f t="shared" si="3"/>
        <v>5</v>
      </c>
      <c r="I4" s="84">
        <f t="shared" si="3"/>
        <v>5</v>
      </c>
      <c r="J4" s="84">
        <f t="shared" si="3"/>
        <v>5</v>
      </c>
      <c r="K4" s="80">
        <v>2</v>
      </c>
      <c r="L4" s="84">
        <f>$A$6</f>
        <v>5</v>
      </c>
      <c r="M4" s="84">
        <f t="shared" ref="M4:M12" si="5">$A$6</f>
        <v>5</v>
      </c>
      <c r="N4" s="81">
        <f t="shared" si="4"/>
        <v>5</v>
      </c>
      <c r="O4" s="74"/>
      <c r="P4" s="277"/>
      <c r="Q4" s="74"/>
      <c r="R4" s="42"/>
    </row>
    <row r="5" spans="1:18" ht="38.1" customHeight="1" thickBot="1" x14ac:dyDescent="0.4">
      <c r="A5" s="77"/>
      <c r="B5" s="82">
        <f t="shared" si="2"/>
        <v>5</v>
      </c>
      <c r="C5" s="83">
        <v>70</v>
      </c>
      <c r="D5" s="84">
        <f t="shared" si="0"/>
        <v>5</v>
      </c>
      <c r="E5" s="84">
        <f t="shared" si="3"/>
        <v>5</v>
      </c>
      <c r="F5" s="84">
        <f t="shared" si="3"/>
        <v>5</v>
      </c>
      <c r="G5" s="84">
        <f t="shared" si="3"/>
        <v>5</v>
      </c>
      <c r="H5" s="84">
        <f t="shared" si="3"/>
        <v>5</v>
      </c>
      <c r="I5" s="84">
        <f t="shared" si="3"/>
        <v>5</v>
      </c>
      <c r="J5" s="80">
        <f>A6</f>
        <v>5</v>
      </c>
      <c r="K5" s="84">
        <f>$A$6</f>
        <v>5</v>
      </c>
      <c r="L5" s="84">
        <f t="shared" ref="L5:L12" si="6">$A$6</f>
        <v>5</v>
      </c>
      <c r="M5" s="84">
        <f t="shared" si="5"/>
        <v>5</v>
      </c>
      <c r="N5" s="81">
        <f t="shared" si="4"/>
        <v>5</v>
      </c>
      <c r="O5" s="74"/>
      <c r="P5" s="74"/>
      <c r="Q5" s="74"/>
      <c r="R5" s="42"/>
    </row>
    <row r="6" spans="1:18" ht="38.1" customHeight="1" thickBot="1" x14ac:dyDescent="0.4">
      <c r="A6" s="89">
        <v>5</v>
      </c>
      <c r="B6" s="82">
        <f t="shared" si="2"/>
        <v>5</v>
      </c>
      <c r="C6" s="83">
        <v>60</v>
      </c>
      <c r="D6" s="84">
        <f t="shared" si="0"/>
        <v>5</v>
      </c>
      <c r="E6" s="84">
        <f t="shared" si="3"/>
        <v>5</v>
      </c>
      <c r="F6" s="84">
        <f t="shared" si="3"/>
        <v>5</v>
      </c>
      <c r="G6" s="84">
        <f t="shared" si="3"/>
        <v>5</v>
      </c>
      <c r="H6" s="84">
        <f t="shared" si="3"/>
        <v>5</v>
      </c>
      <c r="I6" s="80">
        <f>A6</f>
        <v>5</v>
      </c>
      <c r="J6" s="84">
        <f>$A$6</f>
        <v>5</v>
      </c>
      <c r="K6" s="84">
        <f t="shared" ref="K6:K12" si="7">$A$6</f>
        <v>5</v>
      </c>
      <c r="L6" s="84">
        <f t="shared" si="6"/>
        <v>5</v>
      </c>
      <c r="M6" s="84">
        <f t="shared" si="5"/>
        <v>5</v>
      </c>
      <c r="N6" s="81">
        <f t="shared" si="4"/>
        <v>5</v>
      </c>
      <c r="O6" s="74"/>
      <c r="P6" s="74"/>
      <c r="Q6" s="74"/>
      <c r="R6" s="42"/>
    </row>
    <row r="7" spans="1:18" ht="38.1" customHeight="1" thickBot="1" x14ac:dyDescent="0.4">
      <c r="A7" s="77"/>
      <c r="B7" s="82">
        <f t="shared" si="2"/>
        <v>5</v>
      </c>
      <c r="C7" s="83">
        <v>50</v>
      </c>
      <c r="D7" s="84">
        <f t="shared" si="0"/>
        <v>5</v>
      </c>
      <c r="E7" s="84">
        <f t="shared" si="3"/>
        <v>5</v>
      </c>
      <c r="F7" s="84">
        <f t="shared" si="3"/>
        <v>5</v>
      </c>
      <c r="G7" s="84">
        <f t="shared" si="3"/>
        <v>5</v>
      </c>
      <c r="H7" s="80">
        <f>A6</f>
        <v>5</v>
      </c>
      <c r="I7" s="84">
        <f>$A$6</f>
        <v>5</v>
      </c>
      <c r="J7" s="84">
        <f t="shared" ref="J7:J12" si="8">$A$6</f>
        <v>5</v>
      </c>
      <c r="K7" s="84">
        <f t="shared" si="7"/>
        <v>5</v>
      </c>
      <c r="L7" s="84">
        <f t="shared" si="6"/>
        <v>5</v>
      </c>
      <c r="M7" s="84">
        <f t="shared" si="5"/>
        <v>5</v>
      </c>
      <c r="N7" s="81">
        <f t="shared" si="4"/>
        <v>5</v>
      </c>
      <c r="O7" s="74"/>
      <c r="P7" s="74"/>
      <c r="Q7" s="74"/>
      <c r="R7" s="42"/>
    </row>
    <row r="8" spans="1:18" ht="38.1" customHeight="1" thickBot="1" x14ac:dyDescent="0.4">
      <c r="A8" s="77"/>
      <c r="B8" s="82">
        <f t="shared" si="2"/>
        <v>5</v>
      </c>
      <c r="C8" s="83">
        <v>40</v>
      </c>
      <c r="D8" s="84">
        <f t="shared" si="0"/>
        <v>5</v>
      </c>
      <c r="E8" s="84">
        <f t="shared" si="3"/>
        <v>5</v>
      </c>
      <c r="F8" s="84">
        <f t="shared" si="3"/>
        <v>5</v>
      </c>
      <c r="G8" s="80">
        <f>A6</f>
        <v>5</v>
      </c>
      <c r="H8" s="84">
        <f>$A$6</f>
        <v>5</v>
      </c>
      <c r="I8" s="84">
        <f t="shared" ref="I8:I12" si="9">$A$6</f>
        <v>5</v>
      </c>
      <c r="J8" s="84">
        <f t="shared" si="8"/>
        <v>5</v>
      </c>
      <c r="K8" s="84">
        <f t="shared" si="7"/>
        <v>5</v>
      </c>
      <c r="L8" s="84">
        <f t="shared" si="6"/>
        <v>5</v>
      </c>
      <c r="M8" s="84">
        <f t="shared" si="5"/>
        <v>5</v>
      </c>
      <c r="N8" s="81">
        <f t="shared" si="4"/>
        <v>5</v>
      </c>
      <c r="O8" s="74"/>
      <c r="P8" s="74"/>
      <c r="Q8" s="74"/>
      <c r="R8" s="42"/>
    </row>
    <row r="9" spans="1:18" ht="38.1" customHeight="1" thickBot="1" x14ac:dyDescent="0.4">
      <c r="A9" s="77"/>
      <c r="B9" s="82">
        <f t="shared" si="2"/>
        <v>5</v>
      </c>
      <c r="C9" s="83">
        <v>30</v>
      </c>
      <c r="D9" s="84">
        <f t="shared" si="0"/>
        <v>5</v>
      </c>
      <c r="E9" s="84">
        <f>$A$6</f>
        <v>5</v>
      </c>
      <c r="F9" s="80">
        <f>A6</f>
        <v>5</v>
      </c>
      <c r="G9" s="84">
        <f>$A$6</f>
        <v>5</v>
      </c>
      <c r="H9" s="84">
        <f t="shared" ref="H9:H12" si="10">$A$6</f>
        <v>5</v>
      </c>
      <c r="I9" s="84">
        <f t="shared" si="9"/>
        <v>5</v>
      </c>
      <c r="J9" s="84">
        <f t="shared" si="8"/>
        <v>5</v>
      </c>
      <c r="K9" s="84">
        <f t="shared" si="7"/>
        <v>5</v>
      </c>
      <c r="L9" s="84">
        <f t="shared" si="6"/>
        <v>5</v>
      </c>
      <c r="M9" s="84">
        <f t="shared" si="5"/>
        <v>5</v>
      </c>
      <c r="N9" s="81">
        <f t="shared" si="4"/>
        <v>5</v>
      </c>
      <c r="O9" s="74"/>
      <c r="P9" s="74"/>
      <c r="Q9" s="74"/>
      <c r="R9" s="42"/>
    </row>
    <row r="10" spans="1:18" ht="38.1" customHeight="1" thickBot="1" x14ac:dyDescent="0.4">
      <c r="A10" s="77"/>
      <c r="B10" s="82">
        <f t="shared" si="2"/>
        <v>5</v>
      </c>
      <c r="C10" s="83">
        <v>20</v>
      </c>
      <c r="D10" s="84">
        <f t="shared" si="0"/>
        <v>5</v>
      </c>
      <c r="E10" s="80">
        <f>A6</f>
        <v>5</v>
      </c>
      <c r="F10" s="84">
        <f>$A$6</f>
        <v>5</v>
      </c>
      <c r="G10" s="84">
        <f t="shared" ref="G10:G12" si="11">$A$6</f>
        <v>5</v>
      </c>
      <c r="H10" s="84">
        <f t="shared" si="10"/>
        <v>5</v>
      </c>
      <c r="I10" s="84">
        <f t="shared" si="9"/>
        <v>5</v>
      </c>
      <c r="J10" s="84">
        <f t="shared" si="8"/>
        <v>5</v>
      </c>
      <c r="K10" s="84">
        <f t="shared" si="7"/>
        <v>5</v>
      </c>
      <c r="L10" s="84">
        <f t="shared" si="6"/>
        <v>5</v>
      </c>
      <c r="M10" s="84">
        <f t="shared" si="5"/>
        <v>5</v>
      </c>
      <c r="N10" s="81">
        <f t="shared" si="4"/>
        <v>5</v>
      </c>
      <c r="O10" s="74"/>
      <c r="P10" s="74"/>
      <c r="Q10" s="74"/>
      <c r="R10" s="42"/>
    </row>
    <row r="11" spans="1:18" ht="38.1" customHeight="1" thickBot="1" x14ac:dyDescent="0.4">
      <c r="A11" s="77"/>
      <c r="B11" s="82">
        <f t="shared" si="2"/>
        <v>5</v>
      </c>
      <c r="C11" s="83">
        <v>10</v>
      </c>
      <c r="D11" s="85">
        <f>A6</f>
        <v>5</v>
      </c>
      <c r="E11" s="84">
        <f>$A$6</f>
        <v>5</v>
      </c>
      <c r="F11" s="84">
        <f t="shared" ref="F11:F12" si="12">$A$6</f>
        <v>5</v>
      </c>
      <c r="G11" s="84">
        <f t="shared" si="11"/>
        <v>5</v>
      </c>
      <c r="H11" s="84">
        <f t="shared" si="10"/>
        <v>5</v>
      </c>
      <c r="I11" s="84">
        <f t="shared" si="9"/>
        <v>5</v>
      </c>
      <c r="J11" s="84">
        <f t="shared" si="8"/>
        <v>5</v>
      </c>
      <c r="K11" s="84">
        <f t="shared" si="7"/>
        <v>5</v>
      </c>
      <c r="L11" s="84">
        <f t="shared" si="6"/>
        <v>5</v>
      </c>
      <c r="M11" s="84">
        <f t="shared" si="5"/>
        <v>5</v>
      </c>
      <c r="N11" s="81">
        <f t="shared" si="4"/>
        <v>5</v>
      </c>
      <c r="O11" s="74"/>
      <c r="P11" s="74"/>
      <c r="Q11" s="74"/>
      <c r="R11" s="42"/>
    </row>
    <row r="12" spans="1:18" ht="37.5" customHeight="1" thickBot="1" x14ac:dyDescent="0.3">
      <c r="A12" s="77"/>
      <c r="B12" s="86">
        <f t="shared" si="2"/>
        <v>5</v>
      </c>
      <c r="C12" s="87">
        <v>0</v>
      </c>
      <c r="D12" s="88">
        <f>$A$6</f>
        <v>5</v>
      </c>
      <c r="E12" s="84">
        <f>$A$6</f>
        <v>5</v>
      </c>
      <c r="F12" s="84">
        <f t="shared" si="12"/>
        <v>5</v>
      </c>
      <c r="G12" s="84">
        <f t="shared" si="11"/>
        <v>5</v>
      </c>
      <c r="H12" s="84">
        <f t="shared" si="10"/>
        <v>5</v>
      </c>
      <c r="I12" s="84">
        <f t="shared" si="9"/>
        <v>5</v>
      </c>
      <c r="J12" s="84">
        <f t="shared" si="8"/>
        <v>5</v>
      </c>
      <c r="K12" s="84">
        <f t="shared" si="7"/>
        <v>5</v>
      </c>
      <c r="L12" s="84">
        <f t="shared" si="6"/>
        <v>5</v>
      </c>
      <c r="M12" s="84">
        <f t="shared" si="5"/>
        <v>5</v>
      </c>
      <c r="N12" s="81">
        <f t="shared" si="4"/>
        <v>5</v>
      </c>
      <c r="O12" s="74"/>
      <c r="P12" s="74"/>
      <c r="Q12" s="74"/>
      <c r="R12" s="42"/>
    </row>
    <row r="13" spans="1:18" ht="27" customHeight="1" x14ac:dyDescent="0.25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42"/>
    </row>
    <row r="14" spans="1:18" ht="14.25" customHeight="1" x14ac:dyDescent="0.25">
      <c r="A14" s="77"/>
      <c r="B14" s="77"/>
      <c r="C14" s="77"/>
      <c r="D14" s="77"/>
      <c r="E14" s="77"/>
      <c r="F14" s="77"/>
      <c r="G14" s="77"/>
      <c r="H14" s="77"/>
      <c r="I14" s="77"/>
      <c r="J14" s="77"/>
      <c r="K14" s="77"/>
      <c r="L14" s="77"/>
      <c r="M14" s="77"/>
      <c r="N14" s="77"/>
      <c r="O14" s="77"/>
      <c r="P14" s="77"/>
      <c r="Q14" s="77"/>
      <c r="R14" s="77"/>
    </row>
    <row r="15" spans="1:18" x14ac:dyDescent="0.25">
      <c r="A15" s="77"/>
      <c r="B15" s="77"/>
      <c r="C15" s="77"/>
      <c r="D15" s="77"/>
      <c r="E15" s="77"/>
      <c r="F15" s="77"/>
      <c r="G15" s="77"/>
      <c r="H15" s="77"/>
      <c r="I15" s="92"/>
      <c r="J15" s="92"/>
      <c r="K15" s="92"/>
      <c r="L15" s="92"/>
      <c r="M15" s="92"/>
      <c r="N15" s="92"/>
      <c r="O15" s="92"/>
      <c r="P15" s="92"/>
      <c r="Q15" s="92"/>
      <c r="R15" s="77"/>
    </row>
    <row r="16" spans="1:18" ht="22.5" customHeight="1" x14ac:dyDescent="0.25">
      <c r="A16" s="77"/>
      <c r="B16" s="77"/>
      <c r="C16" s="77"/>
      <c r="D16" s="77"/>
      <c r="E16" s="77"/>
      <c r="F16" s="77"/>
      <c r="G16" s="77"/>
      <c r="H16" s="77"/>
      <c r="I16" s="92"/>
      <c r="J16" s="92"/>
      <c r="K16" s="92"/>
      <c r="L16" s="92"/>
      <c r="M16" s="92"/>
      <c r="N16" s="92"/>
      <c r="O16" s="92"/>
      <c r="P16" s="92"/>
      <c r="Q16" s="92"/>
      <c r="R16" s="77"/>
    </row>
    <row r="17" spans="1:18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</row>
    <row r="18" spans="1:18" x14ac:dyDescent="0.25">
      <c r="A18" s="92"/>
      <c r="B18" s="92"/>
      <c r="C18" s="92"/>
      <c r="D18" s="92"/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</row>
    <row r="19" spans="1:18" x14ac:dyDescent="0.25">
      <c r="A19" s="92"/>
      <c r="B19" s="92"/>
      <c r="C19" s="92"/>
      <c r="D19" s="92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</row>
    <row r="20" spans="1:18" x14ac:dyDescent="0.25">
      <c r="A20" s="92"/>
      <c r="B20" s="77">
        <v>0</v>
      </c>
      <c r="C20" s="77" t="s">
        <v>321</v>
      </c>
      <c r="D20" s="90"/>
      <c r="E20" s="93"/>
      <c r="F20" s="92"/>
      <c r="G20" s="99"/>
      <c r="H20" s="93"/>
      <c r="I20" s="92"/>
      <c r="J20" s="92"/>
      <c r="K20" s="92"/>
      <c r="L20" s="92"/>
      <c r="M20" s="92"/>
      <c r="N20" s="92"/>
      <c r="O20" s="92"/>
      <c r="P20" s="92"/>
      <c r="Q20" s="92"/>
      <c r="R20" s="92"/>
    </row>
    <row r="21" spans="1:18" x14ac:dyDescent="0.25">
      <c r="A21" s="92"/>
      <c r="B21" s="94">
        <v>1</v>
      </c>
      <c r="C21" s="94" t="s">
        <v>309</v>
      </c>
      <c r="D21" s="95"/>
      <c r="E21" s="98"/>
      <c r="F21" s="97"/>
      <c r="G21" s="100"/>
      <c r="H21" s="98"/>
      <c r="I21" s="97"/>
      <c r="J21" s="97"/>
      <c r="K21" s="97"/>
      <c r="L21" s="97"/>
      <c r="M21" s="97"/>
      <c r="N21" s="97"/>
      <c r="O21" s="97"/>
      <c r="P21" s="97"/>
      <c r="Q21" s="97"/>
      <c r="R21" s="92"/>
    </row>
    <row r="22" spans="1:18" x14ac:dyDescent="0.25">
      <c r="A22" s="92"/>
      <c r="B22" s="94">
        <v>2</v>
      </c>
      <c r="C22" s="94" t="s">
        <v>309</v>
      </c>
      <c r="D22" s="95"/>
      <c r="E22" s="98"/>
      <c r="F22" s="97"/>
      <c r="G22" s="100"/>
      <c r="H22" s="98"/>
      <c r="I22" s="97"/>
      <c r="J22" s="97"/>
      <c r="K22" s="97"/>
      <c r="L22" s="97"/>
      <c r="M22" s="97"/>
      <c r="N22" s="97"/>
      <c r="O22" s="97"/>
      <c r="P22" s="97"/>
      <c r="Q22" s="97"/>
      <c r="R22" s="92"/>
    </row>
    <row r="23" spans="1:18" x14ac:dyDescent="0.25">
      <c r="A23" s="92"/>
      <c r="B23" s="94">
        <v>3</v>
      </c>
      <c r="C23" s="94" t="s">
        <v>309</v>
      </c>
      <c r="D23" s="95"/>
      <c r="E23" s="98"/>
      <c r="F23" s="97"/>
      <c r="G23" s="100"/>
      <c r="H23" s="98"/>
      <c r="I23" s="97"/>
      <c r="J23" s="97"/>
      <c r="K23" s="97"/>
      <c r="L23" s="97"/>
      <c r="M23" s="97"/>
      <c r="N23" s="97"/>
      <c r="O23" s="97"/>
      <c r="P23" s="97"/>
      <c r="Q23" s="97"/>
      <c r="R23" s="92"/>
    </row>
    <row r="24" spans="1:18" x14ac:dyDescent="0.25">
      <c r="A24" s="92"/>
      <c r="B24" s="94">
        <v>4</v>
      </c>
      <c r="C24" s="94" t="s">
        <v>309</v>
      </c>
      <c r="D24" s="95"/>
      <c r="E24" s="98"/>
      <c r="F24" s="97"/>
      <c r="G24" s="100"/>
      <c r="H24" s="98"/>
      <c r="I24" s="97"/>
      <c r="J24" s="97"/>
      <c r="K24" s="97"/>
      <c r="L24" s="97"/>
      <c r="M24" s="97"/>
      <c r="N24" s="97"/>
      <c r="O24" s="97"/>
      <c r="P24" s="97"/>
      <c r="Q24" s="97"/>
      <c r="R24" s="92"/>
    </row>
    <row r="25" spans="1:18" x14ac:dyDescent="0.25">
      <c r="A25" s="92"/>
      <c r="B25" s="94">
        <v>5</v>
      </c>
      <c r="C25" s="94" t="s">
        <v>309</v>
      </c>
      <c r="D25" s="95"/>
      <c r="E25" s="98"/>
      <c r="F25" s="97"/>
      <c r="G25" s="100"/>
      <c r="H25" s="98"/>
      <c r="I25" s="97"/>
      <c r="J25" s="97"/>
      <c r="K25" s="97"/>
      <c r="L25" s="97"/>
      <c r="M25" s="97"/>
      <c r="N25" s="97"/>
      <c r="O25" s="97"/>
      <c r="P25" s="97"/>
      <c r="Q25" s="97"/>
      <c r="R25" s="92"/>
    </row>
    <row r="26" spans="1:18" x14ac:dyDescent="0.25">
      <c r="A26" s="92"/>
      <c r="B26" s="94">
        <v>6</v>
      </c>
      <c r="C26" s="96" t="s">
        <v>310</v>
      </c>
      <c r="D26" s="95"/>
      <c r="E26" s="98"/>
      <c r="F26" s="97"/>
      <c r="G26" s="100"/>
      <c r="H26" s="98"/>
      <c r="I26" s="97"/>
      <c r="J26" s="97"/>
      <c r="K26" s="97"/>
      <c r="L26" s="97"/>
      <c r="M26" s="97"/>
      <c r="N26" s="97"/>
      <c r="O26" s="97"/>
      <c r="P26" s="97"/>
      <c r="Q26" s="97"/>
      <c r="R26" s="92"/>
    </row>
    <row r="27" spans="1:18" x14ac:dyDescent="0.25">
      <c r="A27" s="92"/>
      <c r="B27" s="94">
        <v>7</v>
      </c>
      <c r="C27" s="96" t="s">
        <v>310</v>
      </c>
      <c r="D27" s="95"/>
      <c r="E27" s="98"/>
      <c r="F27" s="97"/>
      <c r="G27" s="100"/>
      <c r="H27" s="98"/>
      <c r="I27" s="97"/>
      <c r="J27" s="97"/>
      <c r="K27" s="97"/>
      <c r="L27" s="97"/>
      <c r="M27" s="97"/>
      <c r="N27" s="97"/>
      <c r="O27" s="97"/>
      <c r="P27" s="97"/>
      <c r="Q27" s="97"/>
      <c r="R27" s="92"/>
    </row>
    <row r="28" spans="1:18" x14ac:dyDescent="0.25">
      <c r="A28" s="92"/>
      <c r="B28" s="94">
        <v>8</v>
      </c>
      <c r="C28" s="96" t="s">
        <v>310</v>
      </c>
      <c r="D28" s="95"/>
      <c r="E28" s="98"/>
      <c r="F28" s="97"/>
      <c r="G28" s="100"/>
      <c r="H28" s="98"/>
      <c r="I28" s="97"/>
      <c r="J28" s="97"/>
      <c r="K28" s="97"/>
      <c r="L28" s="97"/>
      <c r="M28" s="97"/>
      <c r="N28" s="97"/>
      <c r="O28" s="97"/>
      <c r="P28" s="97"/>
      <c r="Q28" s="97"/>
      <c r="R28" s="92"/>
    </row>
    <row r="29" spans="1:18" x14ac:dyDescent="0.25">
      <c r="A29" s="92"/>
      <c r="B29" s="94">
        <v>9</v>
      </c>
      <c r="C29" s="96" t="s">
        <v>310</v>
      </c>
      <c r="D29" s="95"/>
      <c r="E29" s="98"/>
      <c r="F29" s="97"/>
      <c r="G29" s="100"/>
      <c r="H29" s="98"/>
      <c r="I29" s="97"/>
      <c r="J29" s="97"/>
      <c r="K29" s="97"/>
      <c r="L29" s="97"/>
      <c r="M29" s="97"/>
      <c r="N29" s="97"/>
      <c r="O29" s="97"/>
      <c r="P29" s="97"/>
      <c r="Q29" s="97"/>
      <c r="R29" s="92"/>
    </row>
    <row r="30" spans="1:18" x14ac:dyDescent="0.25">
      <c r="A30" s="92"/>
      <c r="B30" s="94">
        <v>10</v>
      </c>
      <c r="C30" s="96" t="s">
        <v>298</v>
      </c>
      <c r="D30" s="95"/>
      <c r="E30" s="98"/>
      <c r="F30" s="97"/>
      <c r="G30" s="100"/>
      <c r="H30" s="98"/>
      <c r="I30" s="97"/>
      <c r="J30" s="97"/>
      <c r="K30" s="97"/>
      <c r="L30" s="97"/>
      <c r="M30" s="97"/>
      <c r="N30" s="97"/>
      <c r="O30" s="97"/>
      <c r="P30" s="97"/>
      <c r="Q30" s="97"/>
      <c r="R30" s="92"/>
    </row>
    <row r="31" spans="1:18" x14ac:dyDescent="0.25">
      <c r="A31" s="92"/>
      <c r="B31" s="94">
        <v>11</v>
      </c>
      <c r="C31" s="96" t="s">
        <v>298</v>
      </c>
      <c r="D31" s="95"/>
      <c r="E31" s="98"/>
      <c r="F31" s="97"/>
      <c r="G31" s="100"/>
      <c r="H31" s="98"/>
      <c r="I31" s="97"/>
      <c r="J31" s="97"/>
      <c r="K31" s="97"/>
      <c r="L31" s="97"/>
      <c r="M31" s="97"/>
      <c r="N31" s="97"/>
      <c r="O31" s="97"/>
      <c r="P31" s="97"/>
      <c r="Q31" s="97"/>
      <c r="R31" s="92"/>
    </row>
    <row r="32" spans="1:18" x14ac:dyDescent="0.25">
      <c r="A32" s="92"/>
      <c r="B32" s="77">
        <v>12</v>
      </c>
      <c r="C32" s="91" t="s">
        <v>298</v>
      </c>
      <c r="D32" s="90"/>
      <c r="E32" s="93"/>
      <c r="F32" s="92"/>
      <c r="G32" s="99"/>
      <c r="H32" s="93"/>
      <c r="I32" s="92"/>
      <c r="J32" s="92"/>
      <c r="K32" s="92"/>
      <c r="L32" s="92"/>
      <c r="M32" s="92"/>
      <c r="N32" s="92"/>
      <c r="O32" s="92"/>
      <c r="P32" s="92"/>
      <c r="Q32" s="92"/>
      <c r="R32" s="92"/>
    </row>
    <row r="33" spans="1:18" x14ac:dyDescent="0.25">
      <c r="A33" s="92"/>
      <c r="B33" s="77">
        <v>13</v>
      </c>
      <c r="C33" s="91" t="s">
        <v>298</v>
      </c>
      <c r="D33" s="90"/>
      <c r="E33" s="93"/>
      <c r="F33" s="92"/>
      <c r="G33" s="99"/>
      <c r="H33" s="93"/>
      <c r="I33" s="92"/>
      <c r="J33" s="92"/>
      <c r="K33" s="92"/>
      <c r="L33" s="92"/>
      <c r="M33" s="92"/>
      <c r="N33" s="92"/>
      <c r="O33" s="92"/>
      <c r="P33" s="92"/>
      <c r="Q33" s="92"/>
      <c r="R33" s="92"/>
    </row>
    <row r="34" spans="1:18" x14ac:dyDescent="0.25">
      <c r="A34" s="92"/>
      <c r="B34" s="77">
        <v>14</v>
      </c>
      <c r="C34" s="91" t="s">
        <v>298</v>
      </c>
      <c r="D34" s="90"/>
      <c r="E34" s="93"/>
      <c r="F34" s="92"/>
      <c r="G34" s="99"/>
      <c r="H34" s="93"/>
      <c r="I34" s="92"/>
      <c r="J34" s="92"/>
      <c r="K34" s="92"/>
      <c r="L34" s="92"/>
      <c r="M34" s="92"/>
      <c r="N34" s="92"/>
      <c r="O34" s="92"/>
      <c r="P34" s="92"/>
      <c r="Q34" s="92"/>
      <c r="R34" s="92"/>
    </row>
    <row r="35" spans="1:18" x14ac:dyDescent="0.25">
      <c r="A35" s="92"/>
      <c r="B35" s="77">
        <v>15</v>
      </c>
      <c r="C35" s="91" t="s">
        <v>298</v>
      </c>
      <c r="D35" s="90"/>
      <c r="E35" s="93"/>
      <c r="F35" s="92"/>
      <c r="G35" s="99"/>
      <c r="H35" s="93"/>
      <c r="I35" s="92"/>
      <c r="J35" s="92"/>
      <c r="K35" s="92"/>
      <c r="L35" s="92"/>
      <c r="M35" s="92"/>
      <c r="N35" s="92"/>
      <c r="O35" s="92"/>
      <c r="P35" s="92"/>
      <c r="Q35" s="92"/>
      <c r="R35" s="92"/>
    </row>
    <row r="36" spans="1:18" x14ac:dyDescent="0.25">
      <c r="A36" s="92"/>
      <c r="B36" s="77">
        <v>16</v>
      </c>
      <c r="C36" s="91" t="s">
        <v>298</v>
      </c>
      <c r="D36" s="90"/>
      <c r="E36" s="93"/>
      <c r="F36" s="92"/>
      <c r="G36" s="99"/>
      <c r="H36" s="93"/>
      <c r="I36" s="92"/>
      <c r="J36" s="92"/>
      <c r="K36" s="92"/>
      <c r="L36" s="92"/>
      <c r="M36" s="92"/>
      <c r="N36" s="92"/>
      <c r="O36" s="92"/>
      <c r="P36" s="92"/>
      <c r="Q36" s="92"/>
      <c r="R36" s="92"/>
    </row>
    <row r="37" spans="1:18" x14ac:dyDescent="0.25">
      <c r="A37" s="92"/>
      <c r="B37" s="77">
        <v>17</v>
      </c>
      <c r="C37" s="91" t="s">
        <v>298</v>
      </c>
      <c r="D37" s="90"/>
      <c r="E37" s="93"/>
      <c r="F37" s="92"/>
      <c r="G37" s="99"/>
      <c r="H37" s="93"/>
      <c r="I37" s="92"/>
      <c r="J37" s="92"/>
      <c r="K37" s="92"/>
      <c r="L37" s="92"/>
      <c r="M37" s="92"/>
      <c r="N37" s="92"/>
      <c r="O37" s="92"/>
      <c r="P37" s="92"/>
      <c r="Q37" s="92"/>
      <c r="R37" s="92"/>
    </row>
    <row r="38" spans="1:18" x14ac:dyDescent="0.25">
      <c r="A38" s="92"/>
      <c r="B38" s="77">
        <v>18</v>
      </c>
      <c r="C38" s="91" t="s">
        <v>298</v>
      </c>
      <c r="D38" s="90"/>
      <c r="E38" s="93"/>
      <c r="F38" s="92"/>
      <c r="G38" s="99"/>
      <c r="H38" s="93"/>
      <c r="I38" s="92"/>
      <c r="J38" s="92"/>
      <c r="K38" s="92"/>
      <c r="L38" s="92"/>
      <c r="M38" s="92"/>
      <c r="N38" s="92"/>
      <c r="O38" s="92"/>
      <c r="P38" s="92"/>
      <c r="Q38" s="92"/>
      <c r="R38" s="92"/>
    </row>
    <row r="39" spans="1:18" x14ac:dyDescent="0.25">
      <c r="A39" s="92"/>
      <c r="B39" s="77">
        <v>19</v>
      </c>
      <c r="C39" s="91" t="s">
        <v>298</v>
      </c>
      <c r="D39" s="90"/>
      <c r="E39" s="93"/>
      <c r="F39" s="92"/>
      <c r="G39" s="99"/>
      <c r="H39" s="93"/>
      <c r="I39" s="92"/>
      <c r="J39" s="92"/>
      <c r="K39" s="92"/>
      <c r="L39" s="92"/>
      <c r="M39" s="92"/>
      <c r="N39" s="92"/>
      <c r="O39" s="92"/>
      <c r="P39" s="92"/>
      <c r="Q39" s="92"/>
      <c r="R39" s="92"/>
    </row>
    <row r="40" spans="1:18" x14ac:dyDescent="0.25">
      <c r="A40" s="92"/>
      <c r="B40" s="77">
        <v>20</v>
      </c>
      <c r="C40" s="91" t="s">
        <v>299</v>
      </c>
      <c r="D40" s="90"/>
      <c r="E40" s="93"/>
      <c r="F40" s="92"/>
      <c r="G40" s="99"/>
      <c r="H40" s="93"/>
      <c r="I40" s="92"/>
      <c r="J40" s="92"/>
      <c r="K40" s="92"/>
      <c r="L40" s="92"/>
      <c r="M40" s="92"/>
      <c r="N40" s="92"/>
      <c r="O40" s="92"/>
      <c r="P40" s="92"/>
      <c r="Q40" s="92"/>
      <c r="R40" s="92"/>
    </row>
    <row r="41" spans="1:18" x14ac:dyDescent="0.25">
      <c r="A41" s="92"/>
      <c r="B41" s="77">
        <v>21</v>
      </c>
      <c r="C41" s="91" t="s">
        <v>299</v>
      </c>
      <c r="D41" s="90"/>
      <c r="E41" s="93"/>
      <c r="F41" s="92"/>
      <c r="G41" s="99"/>
      <c r="H41" s="93"/>
      <c r="I41" s="92"/>
      <c r="J41" s="92"/>
      <c r="K41" s="92"/>
      <c r="L41" s="92"/>
      <c r="M41" s="92"/>
      <c r="N41" s="92"/>
      <c r="O41" s="92"/>
      <c r="P41" s="92"/>
      <c r="Q41" s="92"/>
      <c r="R41" s="92"/>
    </row>
    <row r="42" spans="1:18" x14ac:dyDescent="0.25">
      <c r="A42" s="92"/>
      <c r="B42" s="77">
        <v>22</v>
      </c>
      <c r="C42" s="91" t="s">
        <v>299</v>
      </c>
      <c r="D42" s="90"/>
      <c r="E42" s="93"/>
      <c r="F42" s="92"/>
      <c r="G42" s="99"/>
      <c r="H42" s="93"/>
      <c r="I42" s="92"/>
      <c r="J42" s="92"/>
      <c r="K42" s="92"/>
      <c r="L42" s="92"/>
      <c r="M42" s="92"/>
      <c r="N42" s="92"/>
      <c r="O42" s="92"/>
      <c r="P42" s="92"/>
      <c r="Q42" s="92"/>
      <c r="R42" s="92"/>
    </row>
    <row r="43" spans="1:18" x14ac:dyDescent="0.25">
      <c r="A43" s="92"/>
      <c r="B43" s="77">
        <v>23</v>
      </c>
      <c r="C43" s="91" t="s">
        <v>299</v>
      </c>
      <c r="D43" s="90"/>
      <c r="E43" s="93"/>
      <c r="F43" s="92"/>
      <c r="G43" s="99"/>
      <c r="H43" s="93"/>
      <c r="I43" s="92"/>
      <c r="J43" s="92"/>
      <c r="K43" s="92"/>
      <c r="L43" s="92"/>
      <c r="M43" s="92"/>
      <c r="N43" s="92"/>
      <c r="O43" s="92"/>
      <c r="P43" s="92"/>
      <c r="Q43" s="92"/>
      <c r="R43" s="92"/>
    </row>
    <row r="44" spans="1:18" x14ac:dyDescent="0.25">
      <c r="A44" s="92"/>
      <c r="B44" s="77">
        <v>24</v>
      </c>
      <c r="C44" s="91" t="s">
        <v>299</v>
      </c>
      <c r="D44" s="90"/>
      <c r="E44" s="93"/>
      <c r="F44" s="92"/>
      <c r="G44" s="99"/>
      <c r="H44" s="93"/>
      <c r="I44" s="92"/>
      <c r="J44" s="92"/>
      <c r="K44" s="92"/>
      <c r="L44" s="92"/>
      <c r="M44" s="92"/>
      <c r="N44" s="92"/>
      <c r="O44" s="92"/>
      <c r="P44" s="92"/>
      <c r="Q44" s="92"/>
      <c r="R44" s="92"/>
    </row>
    <row r="45" spans="1:18" x14ac:dyDescent="0.25">
      <c r="A45" s="92"/>
      <c r="B45" s="77">
        <v>25</v>
      </c>
      <c r="C45" s="91" t="s">
        <v>299</v>
      </c>
      <c r="D45" s="90"/>
      <c r="E45" s="93"/>
      <c r="F45" s="92"/>
      <c r="G45" s="99"/>
      <c r="H45" s="93"/>
      <c r="I45" s="92"/>
      <c r="J45" s="92"/>
      <c r="K45" s="92"/>
      <c r="L45" s="92"/>
      <c r="M45" s="92"/>
      <c r="N45" s="92"/>
      <c r="O45" s="92"/>
      <c r="P45" s="92"/>
      <c r="Q45" s="92"/>
      <c r="R45" s="92"/>
    </row>
    <row r="46" spans="1:18" x14ac:dyDescent="0.25">
      <c r="A46" s="92"/>
      <c r="B46" s="77">
        <v>26</v>
      </c>
      <c r="C46" s="91" t="s">
        <v>299</v>
      </c>
      <c r="D46" s="90"/>
      <c r="E46" s="93"/>
      <c r="F46" s="92"/>
      <c r="G46" s="99"/>
      <c r="H46" s="93"/>
      <c r="I46" s="92"/>
      <c r="J46" s="92"/>
      <c r="K46" s="92"/>
      <c r="L46" s="92"/>
      <c r="M46" s="92"/>
      <c r="N46" s="92"/>
      <c r="O46" s="92"/>
      <c r="P46" s="92"/>
      <c r="Q46" s="92"/>
      <c r="R46" s="92"/>
    </row>
    <row r="47" spans="1:18" x14ac:dyDescent="0.25">
      <c r="A47" s="92"/>
      <c r="B47" s="77">
        <v>27</v>
      </c>
      <c r="C47" s="91" t="s">
        <v>299</v>
      </c>
      <c r="D47" s="90"/>
      <c r="E47" s="93"/>
      <c r="F47" s="92"/>
      <c r="G47" s="99"/>
      <c r="H47" s="93"/>
      <c r="I47" s="92"/>
      <c r="J47" s="92"/>
      <c r="K47" s="92"/>
      <c r="L47" s="92"/>
      <c r="M47" s="92"/>
      <c r="N47" s="92"/>
      <c r="O47" s="92"/>
      <c r="P47" s="92"/>
      <c r="Q47" s="92"/>
      <c r="R47" s="92"/>
    </row>
    <row r="48" spans="1:18" x14ac:dyDescent="0.25">
      <c r="A48" s="92"/>
      <c r="B48" s="77">
        <v>28</v>
      </c>
      <c r="C48" s="91" t="s">
        <v>299</v>
      </c>
      <c r="D48" s="90"/>
      <c r="E48" s="93"/>
      <c r="F48" s="92"/>
      <c r="G48" s="99"/>
      <c r="H48" s="93"/>
      <c r="I48" s="92"/>
      <c r="J48" s="92"/>
      <c r="K48" s="92"/>
      <c r="L48" s="92"/>
      <c r="M48" s="92"/>
      <c r="N48" s="92"/>
      <c r="O48" s="92"/>
      <c r="P48" s="92"/>
      <c r="Q48" s="92"/>
      <c r="R48" s="92"/>
    </row>
    <row r="49" spans="1:18" x14ac:dyDescent="0.25">
      <c r="A49" s="92"/>
      <c r="B49" s="77">
        <v>29</v>
      </c>
      <c r="C49" s="91" t="s">
        <v>299</v>
      </c>
      <c r="D49" s="90"/>
      <c r="E49" s="93"/>
      <c r="F49" s="92"/>
      <c r="G49" s="99"/>
      <c r="H49" s="93"/>
      <c r="I49" s="92"/>
      <c r="J49" s="92"/>
      <c r="K49" s="92"/>
      <c r="L49" s="92"/>
      <c r="M49" s="92"/>
      <c r="N49" s="92"/>
      <c r="O49" s="92"/>
      <c r="P49" s="92"/>
      <c r="Q49" s="92"/>
      <c r="R49" s="92"/>
    </row>
    <row r="50" spans="1:18" x14ac:dyDescent="0.25">
      <c r="A50" s="92"/>
      <c r="B50" s="77">
        <v>30</v>
      </c>
      <c r="C50" s="91" t="s">
        <v>300</v>
      </c>
      <c r="D50" s="90"/>
      <c r="E50" s="93"/>
      <c r="F50" s="92"/>
      <c r="G50" s="99"/>
      <c r="H50" s="93"/>
      <c r="I50" s="92"/>
      <c r="J50" s="92"/>
      <c r="K50" s="92"/>
      <c r="L50" s="92"/>
      <c r="M50" s="92"/>
      <c r="N50" s="92"/>
      <c r="O50" s="92"/>
      <c r="P50" s="92"/>
      <c r="Q50" s="92"/>
      <c r="R50" s="92"/>
    </row>
    <row r="51" spans="1:18" x14ac:dyDescent="0.25">
      <c r="A51" s="92"/>
      <c r="B51" s="77">
        <v>31</v>
      </c>
      <c r="C51" s="91" t="s">
        <v>300</v>
      </c>
      <c r="D51" s="90"/>
      <c r="E51" s="93"/>
      <c r="F51" s="92"/>
      <c r="G51" s="99"/>
      <c r="H51" s="93"/>
      <c r="I51" s="92"/>
      <c r="J51" s="92"/>
      <c r="K51" s="92"/>
      <c r="L51" s="92"/>
      <c r="M51" s="92"/>
      <c r="N51" s="92"/>
      <c r="O51" s="92"/>
      <c r="P51" s="92"/>
      <c r="Q51" s="92"/>
      <c r="R51" s="92"/>
    </row>
    <row r="52" spans="1:18" x14ac:dyDescent="0.25">
      <c r="A52" s="92"/>
      <c r="B52" s="77">
        <v>32</v>
      </c>
      <c r="C52" s="91" t="s">
        <v>300</v>
      </c>
      <c r="D52" s="90"/>
      <c r="E52" s="93"/>
      <c r="F52" s="92"/>
      <c r="G52" s="99"/>
      <c r="H52" s="93"/>
      <c r="I52" s="92"/>
      <c r="J52" s="92"/>
      <c r="K52" s="92"/>
      <c r="L52" s="92"/>
      <c r="M52" s="92"/>
      <c r="N52" s="92"/>
      <c r="O52" s="92"/>
      <c r="P52" s="92"/>
      <c r="Q52" s="92"/>
      <c r="R52" s="92"/>
    </row>
    <row r="53" spans="1:18" x14ac:dyDescent="0.25">
      <c r="A53" s="92"/>
      <c r="B53" s="77">
        <v>33</v>
      </c>
      <c r="C53" s="91" t="s">
        <v>300</v>
      </c>
      <c r="D53" s="90"/>
      <c r="E53" s="93"/>
      <c r="F53" s="92"/>
      <c r="G53" s="99"/>
      <c r="H53" s="93"/>
      <c r="I53" s="92"/>
      <c r="J53" s="92"/>
      <c r="K53" s="92"/>
      <c r="L53" s="92"/>
      <c r="M53" s="92"/>
      <c r="N53" s="92"/>
      <c r="O53" s="92"/>
      <c r="P53" s="92"/>
      <c r="Q53" s="92"/>
      <c r="R53" s="92"/>
    </row>
    <row r="54" spans="1:18" x14ac:dyDescent="0.25">
      <c r="A54" s="92"/>
      <c r="B54" s="77">
        <v>34</v>
      </c>
      <c r="C54" s="91" t="s">
        <v>300</v>
      </c>
      <c r="D54" s="90"/>
      <c r="E54" s="93"/>
      <c r="F54" s="92"/>
      <c r="G54" s="99"/>
      <c r="H54" s="93"/>
      <c r="I54" s="92"/>
      <c r="J54" s="92"/>
      <c r="K54" s="92"/>
      <c r="L54" s="92"/>
      <c r="M54" s="92"/>
      <c r="N54" s="92"/>
      <c r="O54" s="92"/>
      <c r="P54" s="92"/>
      <c r="Q54" s="92"/>
      <c r="R54" s="92"/>
    </row>
    <row r="55" spans="1:18" x14ac:dyDescent="0.25">
      <c r="A55" s="92"/>
      <c r="B55" s="77">
        <v>35</v>
      </c>
      <c r="C55" s="91" t="s">
        <v>300</v>
      </c>
      <c r="D55" s="90"/>
      <c r="E55" s="93"/>
      <c r="F55" s="92"/>
      <c r="G55" s="99"/>
      <c r="H55" s="93"/>
      <c r="I55" s="92"/>
      <c r="J55" s="92"/>
      <c r="K55" s="92"/>
      <c r="L55" s="92"/>
      <c r="M55" s="92"/>
      <c r="N55" s="92"/>
      <c r="O55" s="92"/>
      <c r="P55" s="92"/>
      <c r="Q55" s="92"/>
      <c r="R55" s="92"/>
    </row>
    <row r="56" spans="1:18" x14ac:dyDescent="0.25">
      <c r="A56" s="92"/>
      <c r="B56" s="77">
        <v>36</v>
      </c>
      <c r="C56" s="91" t="s">
        <v>300</v>
      </c>
      <c r="D56" s="90"/>
      <c r="E56" s="93"/>
      <c r="F56" s="92"/>
      <c r="G56" s="99"/>
      <c r="H56" s="93"/>
      <c r="I56" s="92"/>
      <c r="J56" s="92"/>
      <c r="K56" s="92"/>
      <c r="L56" s="92"/>
      <c r="M56" s="92"/>
      <c r="N56" s="92"/>
      <c r="O56" s="92"/>
      <c r="P56" s="92"/>
      <c r="Q56" s="92"/>
      <c r="R56" s="92"/>
    </row>
    <row r="57" spans="1:18" x14ac:dyDescent="0.25">
      <c r="A57" s="92"/>
      <c r="B57" s="77">
        <v>37</v>
      </c>
      <c r="C57" s="91" t="s">
        <v>300</v>
      </c>
      <c r="D57" s="90"/>
      <c r="E57" s="93"/>
      <c r="F57" s="92"/>
      <c r="G57" s="99"/>
      <c r="H57" s="93"/>
      <c r="I57" s="92"/>
      <c r="J57" s="92"/>
      <c r="K57" s="92"/>
      <c r="L57" s="92"/>
      <c r="M57" s="92"/>
      <c r="N57" s="92"/>
      <c r="O57" s="92"/>
      <c r="P57" s="92"/>
      <c r="Q57" s="92"/>
      <c r="R57" s="92"/>
    </row>
    <row r="58" spans="1:18" x14ac:dyDescent="0.25">
      <c r="A58" s="92"/>
      <c r="B58" s="77">
        <v>38</v>
      </c>
      <c r="C58" s="91" t="s">
        <v>300</v>
      </c>
      <c r="D58" s="90"/>
      <c r="E58" s="93"/>
      <c r="F58" s="92"/>
      <c r="G58" s="99"/>
      <c r="H58" s="93"/>
      <c r="I58" s="92"/>
      <c r="J58" s="92"/>
      <c r="K58" s="92"/>
      <c r="L58" s="92"/>
      <c r="M58" s="92"/>
      <c r="N58" s="92"/>
      <c r="O58" s="92"/>
      <c r="P58" s="92"/>
      <c r="Q58" s="92"/>
      <c r="R58" s="92"/>
    </row>
    <row r="59" spans="1:18" x14ac:dyDescent="0.25">
      <c r="A59" s="92"/>
      <c r="B59" s="77">
        <v>39</v>
      </c>
      <c r="C59" s="91" t="s">
        <v>300</v>
      </c>
      <c r="D59" s="90"/>
      <c r="E59" s="93"/>
      <c r="F59" s="92"/>
      <c r="G59" s="99"/>
      <c r="H59" s="93"/>
      <c r="I59" s="92"/>
      <c r="J59" s="92"/>
      <c r="K59" s="92"/>
      <c r="L59" s="92"/>
      <c r="M59" s="92"/>
      <c r="N59" s="92"/>
      <c r="O59" s="92"/>
      <c r="P59" s="92"/>
      <c r="Q59" s="92"/>
      <c r="R59" s="92"/>
    </row>
    <row r="60" spans="1:18" x14ac:dyDescent="0.25">
      <c r="A60" s="92"/>
      <c r="B60" s="77">
        <v>40</v>
      </c>
      <c r="C60" s="91" t="s">
        <v>301</v>
      </c>
      <c r="D60" s="90"/>
      <c r="E60" s="93"/>
      <c r="F60" s="92"/>
      <c r="G60" s="99"/>
      <c r="H60" s="93"/>
      <c r="I60" s="92"/>
      <c r="J60" s="92"/>
      <c r="K60" s="92"/>
      <c r="L60" s="92"/>
      <c r="M60" s="92"/>
      <c r="N60" s="92"/>
      <c r="O60" s="92"/>
      <c r="P60" s="92"/>
      <c r="Q60" s="92"/>
      <c r="R60" s="92"/>
    </row>
    <row r="61" spans="1:18" x14ac:dyDescent="0.25">
      <c r="A61" s="92"/>
      <c r="B61" s="77">
        <v>41</v>
      </c>
      <c r="C61" s="91" t="s">
        <v>301</v>
      </c>
      <c r="D61" s="90"/>
      <c r="E61" s="93"/>
      <c r="F61" s="92"/>
      <c r="G61" s="99"/>
      <c r="H61" s="93"/>
      <c r="I61" s="92"/>
      <c r="J61" s="92"/>
      <c r="K61" s="92"/>
      <c r="L61" s="92"/>
      <c r="M61" s="92"/>
      <c r="N61" s="92"/>
      <c r="O61" s="92"/>
      <c r="P61" s="92"/>
      <c r="Q61" s="92"/>
      <c r="R61" s="92"/>
    </row>
    <row r="62" spans="1:18" x14ac:dyDescent="0.25">
      <c r="A62" s="92"/>
      <c r="B62" s="77">
        <v>42</v>
      </c>
      <c r="C62" s="91" t="s">
        <v>301</v>
      </c>
      <c r="D62" s="90"/>
      <c r="E62" s="93"/>
      <c r="F62" s="92"/>
      <c r="G62" s="99"/>
      <c r="H62" s="93"/>
      <c r="I62" s="92"/>
      <c r="J62" s="92"/>
      <c r="K62" s="92"/>
      <c r="L62" s="92"/>
      <c r="M62" s="92"/>
      <c r="N62" s="92"/>
      <c r="O62" s="92"/>
      <c r="P62" s="92"/>
      <c r="Q62" s="92"/>
      <c r="R62" s="92"/>
    </row>
    <row r="63" spans="1:18" x14ac:dyDescent="0.25">
      <c r="A63" s="92"/>
      <c r="B63" s="77">
        <v>43</v>
      </c>
      <c r="C63" s="91" t="s">
        <v>301</v>
      </c>
      <c r="D63" s="90"/>
      <c r="E63" s="93"/>
      <c r="F63" s="92"/>
      <c r="G63" s="99"/>
      <c r="H63" s="93"/>
      <c r="I63" s="92"/>
      <c r="J63" s="92"/>
      <c r="K63" s="92"/>
      <c r="L63" s="92"/>
      <c r="M63" s="92"/>
      <c r="N63" s="92"/>
      <c r="O63" s="92"/>
      <c r="P63" s="92"/>
      <c r="Q63" s="92"/>
      <c r="R63" s="92"/>
    </row>
    <row r="64" spans="1:18" x14ac:dyDescent="0.25">
      <c r="A64" s="92"/>
      <c r="B64" s="77">
        <v>44</v>
      </c>
      <c r="C64" s="91" t="s">
        <v>301</v>
      </c>
      <c r="D64" s="90"/>
      <c r="E64" s="93"/>
      <c r="F64" s="92"/>
      <c r="G64" s="99"/>
      <c r="H64" s="93"/>
      <c r="I64" s="92"/>
      <c r="J64" s="92"/>
      <c r="K64" s="92"/>
      <c r="L64" s="92"/>
      <c r="M64" s="92"/>
      <c r="N64" s="92"/>
      <c r="O64" s="92"/>
      <c r="P64" s="92"/>
      <c r="Q64" s="92"/>
      <c r="R64" s="92"/>
    </row>
    <row r="65" spans="1:18" x14ac:dyDescent="0.25">
      <c r="A65" s="92"/>
      <c r="B65" s="77">
        <v>45</v>
      </c>
      <c r="C65" s="91" t="s">
        <v>301</v>
      </c>
      <c r="D65" s="90"/>
      <c r="E65" s="93"/>
      <c r="F65" s="92"/>
      <c r="G65" s="99"/>
      <c r="H65" s="93"/>
      <c r="I65" s="92"/>
      <c r="J65" s="92"/>
      <c r="K65" s="92"/>
      <c r="L65" s="92"/>
      <c r="M65" s="92"/>
      <c r="N65" s="92"/>
      <c r="O65" s="92"/>
      <c r="P65" s="92"/>
      <c r="Q65" s="92"/>
      <c r="R65" s="92"/>
    </row>
    <row r="66" spans="1:18" x14ac:dyDescent="0.25">
      <c r="A66" s="92"/>
      <c r="B66" s="77">
        <v>46</v>
      </c>
      <c r="C66" s="91" t="s">
        <v>301</v>
      </c>
      <c r="D66" s="90"/>
      <c r="E66" s="93"/>
      <c r="F66" s="92"/>
      <c r="G66" s="99"/>
      <c r="H66" s="93"/>
      <c r="I66" s="92"/>
      <c r="J66" s="92"/>
      <c r="K66" s="92"/>
      <c r="L66" s="92"/>
      <c r="M66" s="92"/>
      <c r="N66" s="92"/>
      <c r="O66" s="92"/>
      <c r="P66" s="92"/>
      <c r="Q66" s="92"/>
      <c r="R66" s="92"/>
    </row>
    <row r="67" spans="1:18" x14ac:dyDescent="0.25">
      <c r="A67" s="92"/>
      <c r="B67" s="77">
        <v>47</v>
      </c>
      <c r="C67" s="91" t="s">
        <v>301</v>
      </c>
      <c r="D67" s="90"/>
      <c r="E67" s="93"/>
      <c r="F67" s="92"/>
      <c r="G67" s="99"/>
      <c r="H67" s="93"/>
      <c r="I67" s="92"/>
      <c r="J67" s="92"/>
      <c r="K67" s="92"/>
      <c r="L67" s="92"/>
      <c r="M67" s="92"/>
      <c r="N67" s="92"/>
      <c r="O67" s="92"/>
      <c r="P67" s="92"/>
      <c r="Q67" s="92"/>
      <c r="R67" s="92"/>
    </row>
    <row r="68" spans="1:18" x14ac:dyDescent="0.25">
      <c r="A68" s="92"/>
      <c r="B68" s="77">
        <v>48</v>
      </c>
      <c r="C68" s="91" t="s">
        <v>301</v>
      </c>
      <c r="D68" s="90"/>
      <c r="E68" s="93"/>
      <c r="F68" s="92"/>
      <c r="G68" s="99"/>
      <c r="H68" s="93"/>
      <c r="I68" s="92"/>
      <c r="J68" s="92"/>
      <c r="K68" s="92"/>
      <c r="L68" s="92"/>
      <c r="M68" s="92"/>
      <c r="N68" s="92"/>
      <c r="O68" s="92"/>
      <c r="P68" s="92"/>
      <c r="Q68" s="92"/>
      <c r="R68" s="92"/>
    </row>
    <row r="69" spans="1:18" x14ac:dyDescent="0.25">
      <c r="A69" s="92"/>
      <c r="B69" s="77">
        <v>49</v>
      </c>
      <c r="C69" s="91" t="s">
        <v>301</v>
      </c>
      <c r="D69" s="90"/>
      <c r="E69" s="93"/>
      <c r="F69" s="92"/>
      <c r="G69" s="99"/>
      <c r="H69" s="93"/>
      <c r="I69" s="92"/>
      <c r="J69" s="92"/>
      <c r="K69" s="92"/>
      <c r="L69" s="92"/>
      <c r="M69" s="92"/>
      <c r="N69" s="92"/>
      <c r="O69" s="92"/>
      <c r="P69" s="92"/>
      <c r="Q69" s="92"/>
      <c r="R69" s="92"/>
    </row>
    <row r="70" spans="1:18" x14ac:dyDescent="0.25">
      <c r="A70" s="92"/>
      <c r="B70" s="77">
        <v>50</v>
      </c>
      <c r="C70" s="91" t="s">
        <v>302</v>
      </c>
      <c r="D70" s="90"/>
      <c r="E70" s="93"/>
      <c r="F70" s="92"/>
      <c r="G70" s="99"/>
      <c r="H70" s="93"/>
      <c r="I70" s="92"/>
      <c r="J70" s="92"/>
      <c r="K70" s="92"/>
      <c r="L70" s="92"/>
      <c r="M70" s="92"/>
      <c r="N70" s="92"/>
      <c r="O70" s="92"/>
      <c r="P70" s="92"/>
      <c r="Q70" s="92"/>
      <c r="R70" s="92"/>
    </row>
    <row r="71" spans="1:18" x14ac:dyDescent="0.25">
      <c r="A71" s="92"/>
      <c r="B71" s="77">
        <v>51</v>
      </c>
      <c r="C71" s="91" t="s">
        <v>302</v>
      </c>
      <c r="D71" s="90"/>
      <c r="E71" s="93"/>
      <c r="F71" s="92"/>
      <c r="G71" s="99"/>
      <c r="H71" s="93"/>
      <c r="I71" s="92"/>
      <c r="J71" s="92"/>
      <c r="K71" s="92"/>
      <c r="L71" s="92"/>
      <c r="M71" s="92"/>
      <c r="N71" s="92"/>
      <c r="O71" s="92"/>
      <c r="P71" s="92"/>
      <c r="Q71" s="92"/>
      <c r="R71" s="92"/>
    </row>
    <row r="72" spans="1:18" x14ac:dyDescent="0.25">
      <c r="A72" s="92"/>
      <c r="B72" s="77">
        <v>52</v>
      </c>
      <c r="C72" s="91" t="s">
        <v>302</v>
      </c>
      <c r="D72" s="90"/>
      <c r="E72" s="93"/>
      <c r="F72" s="92"/>
      <c r="G72" s="99"/>
      <c r="H72" s="93"/>
      <c r="I72" s="92"/>
      <c r="J72" s="92"/>
      <c r="K72" s="92"/>
      <c r="L72" s="92"/>
      <c r="M72" s="92"/>
      <c r="N72" s="92"/>
      <c r="O72" s="92"/>
      <c r="P72" s="92"/>
      <c r="Q72" s="92"/>
      <c r="R72" s="92"/>
    </row>
    <row r="73" spans="1:18" x14ac:dyDescent="0.25">
      <c r="A73" s="92"/>
      <c r="B73" s="77">
        <v>53</v>
      </c>
      <c r="C73" s="91" t="s">
        <v>302</v>
      </c>
      <c r="D73" s="90"/>
      <c r="E73" s="93"/>
      <c r="F73" s="92"/>
      <c r="G73" s="99"/>
      <c r="H73" s="93"/>
      <c r="I73" s="92"/>
      <c r="J73" s="92"/>
      <c r="K73" s="92"/>
      <c r="L73" s="92"/>
      <c r="M73" s="92"/>
      <c r="N73" s="92"/>
      <c r="O73" s="92"/>
      <c r="P73" s="92"/>
      <c r="Q73" s="92"/>
      <c r="R73" s="92"/>
    </row>
    <row r="74" spans="1:18" x14ac:dyDescent="0.25">
      <c r="A74" s="92"/>
      <c r="B74" s="77">
        <v>54</v>
      </c>
      <c r="C74" s="91" t="s">
        <v>302</v>
      </c>
      <c r="D74" s="90"/>
      <c r="E74" s="93"/>
      <c r="F74" s="92"/>
      <c r="G74" s="99"/>
      <c r="H74" s="93"/>
      <c r="I74" s="92"/>
      <c r="J74" s="92"/>
      <c r="K74" s="92"/>
      <c r="L74" s="92"/>
      <c r="M74" s="92"/>
      <c r="N74" s="92"/>
      <c r="O74" s="92"/>
      <c r="P74" s="92"/>
      <c r="Q74" s="92"/>
      <c r="R74" s="92"/>
    </row>
    <row r="75" spans="1:18" x14ac:dyDescent="0.25">
      <c r="A75" s="92"/>
      <c r="B75" s="77">
        <v>55</v>
      </c>
      <c r="C75" s="91" t="s">
        <v>302</v>
      </c>
      <c r="D75" s="90"/>
      <c r="E75" s="93"/>
      <c r="F75" s="92"/>
      <c r="G75" s="99"/>
      <c r="H75" s="93"/>
      <c r="I75" s="92"/>
      <c r="J75" s="92"/>
      <c r="K75" s="92"/>
      <c r="L75" s="92"/>
      <c r="M75" s="92"/>
      <c r="N75" s="92"/>
      <c r="O75" s="92"/>
      <c r="P75" s="92"/>
      <c r="Q75" s="92"/>
      <c r="R75" s="92"/>
    </row>
    <row r="76" spans="1:18" x14ac:dyDescent="0.25">
      <c r="A76" s="92"/>
      <c r="B76" s="77">
        <v>56</v>
      </c>
      <c r="C76" s="91" t="s">
        <v>308</v>
      </c>
      <c r="D76" s="90"/>
      <c r="E76" s="93"/>
      <c r="F76" s="92"/>
      <c r="G76" s="99"/>
      <c r="H76" s="93"/>
      <c r="I76" s="92"/>
      <c r="J76" s="92"/>
      <c r="K76" s="92"/>
      <c r="L76" s="92"/>
      <c r="M76" s="92"/>
      <c r="N76" s="92"/>
      <c r="O76" s="92"/>
      <c r="P76" s="92"/>
      <c r="Q76" s="92"/>
      <c r="R76" s="92"/>
    </row>
    <row r="77" spans="1:18" x14ac:dyDescent="0.25">
      <c r="A77" s="92"/>
      <c r="B77" s="77">
        <v>57</v>
      </c>
      <c r="C77" s="91" t="s">
        <v>308</v>
      </c>
      <c r="D77" s="90"/>
      <c r="E77" s="93"/>
      <c r="F77" s="92"/>
      <c r="G77" s="99"/>
      <c r="H77" s="93"/>
      <c r="I77" s="92"/>
      <c r="J77" s="92"/>
      <c r="K77" s="92"/>
      <c r="L77" s="92"/>
      <c r="M77" s="92"/>
      <c r="N77" s="92"/>
      <c r="O77" s="92"/>
      <c r="P77" s="92"/>
      <c r="Q77" s="92"/>
      <c r="R77" s="92"/>
    </row>
    <row r="78" spans="1:18" x14ac:dyDescent="0.25">
      <c r="A78" s="92"/>
      <c r="B78" s="77">
        <v>58</v>
      </c>
      <c r="C78" s="91" t="s">
        <v>308</v>
      </c>
      <c r="D78" s="90"/>
      <c r="E78" s="93"/>
      <c r="F78" s="92"/>
      <c r="G78" s="99"/>
      <c r="H78" s="93"/>
      <c r="I78" s="92"/>
      <c r="J78" s="92"/>
      <c r="K78" s="92"/>
      <c r="L78" s="92"/>
      <c r="M78" s="92"/>
      <c r="N78" s="92"/>
      <c r="O78" s="92"/>
      <c r="P78" s="92"/>
      <c r="Q78" s="92"/>
      <c r="R78" s="92"/>
    </row>
    <row r="79" spans="1:18" x14ac:dyDescent="0.25">
      <c r="A79" s="92"/>
      <c r="B79" s="77">
        <v>59</v>
      </c>
      <c r="C79" s="91" t="s">
        <v>308</v>
      </c>
      <c r="D79" s="90"/>
      <c r="E79" s="93"/>
      <c r="F79" s="92"/>
      <c r="G79" s="99"/>
      <c r="H79" s="93"/>
      <c r="I79" s="92"/>
      <c r="J79" s="92"/>
      <c r="K79" s="92"/>
      <c r="L79" s="92"/>
      <c r="M79" s="92"/>
      <c r="N79" s="92"/>
      <c r="O79" s="92"/>
      <c r="P79" s="92"/>
      <c r="Q79" s="92"/>
      <c r="R79" s="92"/>
    </row>
    <row r="80" spans="1:18" x14ac:dyDescent="0.25">
      <c r="A80" s="92"/>
      <c r="B80" s="77">
        <v>60</v>
      </c>
      <c r="C80" s="91" t="s">
        <v>308</v>
      </c>
      <c r="D80" s="90"/>
      <c r="E80" s="93"/>
      <c r="F80" s="92"/>
      <c r="G80" s="99"/>
      <c r="H80" s="93"/>
      <c r="I80" s="92"/>
      <c r="J80" s="92"/>
      <c r="K80" s="92"/>
      <c r="L80" s="92"/>
      <c r="M80" s="92"/>
      <c r="N80" s="92"/>
      <c r="O80" s="92"/>
      <c r="P80" s="92"/>
      <c r="Q80" s="92"/>
      <c r="R80" s="92"/>
    </row>
    <row r="81" spans="1:18" x14ac:dyDescent="0.25">
      <c r="A81" s="92"/>
      <c r="B81" s="77">
        <v>61</v>
      </c>
      <c r="C81" s="91" t="s">
        <v>308</v>
      </c>
      <c r="D81" s="90"/>
      <c r="E81" s="93"/>
      <c r="F81" s="92"/>
      <c r="G81" s="99"/>
      <c r="H81" s="93"/>
      <c r="I81" s="92"/>
      <c r="J81" s="92"/>
      <c r="K81" s="92"/>
      <c r="L81" s="92"/>
      <c r="M81" s="92"/>
      <c r="N81" s="92"/>
      <c r="O81" s="92"/>
      <c r="P81" s="92"/>
      <c r="Q81" s="92"/>
      <c r="R81" s="92"/>
    </row>
    <row r="82" spans="1:18" x14ac:dyDescent="0.25">
      <c r="A82" s="92"/>
      <c r="B82" s="77">
        <v>62</v>
      </c>
      <c r="C82" s="91" t="s">
        <v>303</v>
      </c>
      <c r="D82" s="90"/>
      <c r="E82" s="93"/>
      <c r="F82" s="92"/>
      <c r="G82" s="99"/>
      <c r="H82" s="93"/>
      <c r="I82" s="92"/>
      <c r="J82" s="92"/>
      <c r="K82" s="92"/>
      <c r="L82" s="92"/>
      <c r="M82" s="92"/>
      <c r="N82" s="92"/>
      <c r="O82" s="92"/>
      <c r="P82" s="92"/>
      <c r="Q82" s="92"/>
      <c r="R82" s="92"/>
    </row>
    <row r="83" spans="1:18" x14ac:dyDescent="0.25">
      <c r="A83" s="92"/>
      <c r="B83" s="77">
        <v>63</v>
      </c>
      <c r="C83" s="91" t="s">
        <v>303</v>
      </c>
      <c r="D83" s="90"/>
      <c r="E83" s="93"/>
      <c r="F83" s="92"/>
      <c r="G83" s="99"/>
      <c r="H83" s="93"/>
      <c r="I83" s="92"/>
      <c r="J83" s="92"/>
      <c r="K83" s="92"/>
      <c r="L83" s="92"/>
      <c r="M83" s="92"/>
      <c r="N83" s="92"/>
      <c r="O83" s="92"/>
      <c r="P83" s="92"/>
      <c r="Q83" s="92"/>
      <c r="R83" s="92"/>
    </row>
    <row r="84" spans="1:18" x14ac:dyDescent="0.25">
      <c r="A84" s="92"/>
      <c r="B84" s="77">
        <v>64</v>
      </c>
      <c r="C84" s="91" t="s">
        <v>303</v>
      </c>
      <c r="D84" s="90"/>
      <c r="E84" s="93"/>
      <c r="F84" s="92"/>
      <c r="G84" s="99"/>
      <c r="H84" s="93"/>
      <c r="I84" s="92"/>
      <c r="J84" s="92"/>
      <c r="K84" s="92"/>
      <c r="L84" s="92"/>
      <c r="M84" s="92"/>
      <c r="N84" s="92"/>
      <c r="O84" s="92"/>
      <c r="P84" s="92"/>
      <c r="Q84" s="92"/>
      <c r="R84" s="92"/>
    </row>
    <row r="85" spans="1:18" x14ac:dyDescent="0.25">
      <c r="A85" s="92"/>
      <c r="B85" s="77">
        <v>65</v>
      </c>
      <c r="C85" s="91" t="s">
        <v>303</v>
      </c>
      <c r="D85" s="90"/>
      <c r="E85" s="93"/>
      <c r="F85" s="92"/>
      <c r="G85" s="99"/>
      <c r="H85" s="93"/>
      <c r="I85" s="92"/>
      <c r="J85" s="92"/>
      <c r="K85" s="92"/>
      <c r="L85" s="92"/>
      <c r="M85" s="92"/>
      <c r="N85" s="92"/>
      <c r="O85" s="92"/>
      <c r="P85" s="92"/>
      <c r="Q85" s="92"/>
      <c r="R85" s="92"/>
    </row>
    <row r="86" spans="1:18" x14ac:dyDescent="0.25">
      <c r="A86" s="92"/>
      <c r="B86" s="77">
        <v>66</v>
      </c>
      <c r="C86" s="91" t="s">
        <v>303</v>
      </c>
      <c r="D86" s="90"/>
      <c r="E86" s="93"/>
      <c r="F86" s="92"/>
      <c r="G86" s="99"/>
      <c r="H86" s="93"/>
      <c r="I86" s="92"/>
      <c r="J86" s="92"/>
      <c r="K86" s="92"/>
      <c r="L86" s="92"/>
      <c r="M86" s="92"/>
      <c r="N86" s="92"/>
      <c r="O86" s="92"/>
      <c r="P86" s="92"/>
      <c r="Q86" s="92"/>
      <c r="R86" s="92"/>
    </row>
    <row r="87" spans="1:18" x14ac:dyDescent="0.25">
      <c r="A87" s="92"/>
      <c r="B87" s="77">
        <v>67</v>
      </c>
      <c r="C87" s="91" t="s">
        <v>303</v>
      </c>
      <c r="D87" s="90"/>
      <c r="E87" s="93"/>
      <c r="F87" s="92"/>
      <c r="G87" s="99"/>
      <c r="H87" s="93"/>
      <c r="I87" s="92"/>
      <c r="J87" s="92"/>
      <c r="K87" s="92"/>
      <c r="L87" s="92"/>
      <c r="M87" s="92"/>
      <c r="N87" s="92"/>
      <c r="O87" s="92"/>
      <c r="P87" s="92"/>
      <c r="Q87" s="92"/>
      <c r="R87" s="92"/>
    </row>
    <row r="88" spans="1:18" x14ac:dyDescent="0.25">
      <c r="A88" s="92"/>
      <c r="B88" s="77">
        <v>68</v>
      </c>
      <c r="C88" s="91" t="s">
        <v>303</v>
      </c>
      <c r="D88" s="90"/>
      <c r="E88" s="93"/>
      <c r="F88" s="92"/>
      <c r="G88" s="99"/>
      <c r="H88" s="93"/>
      <c r="I88" s="92"/>
      <c r="J88" s="92"/>
      <c r="K88" s="92"/>
      <c r="L88" s="92"/>
      <c r="M88" s="92"/>
      <c r="N88" s="92"/>
      <c r="O88" s="92"/>
      <c r="P88" s="92"/>
      <c r="Q88" s="92"/>
      <c r="R88" s="92"/>
    </row>
    <row r="89" spans="1:18" x14ac:dyDescent="0.25">
      <c r="A89" s="92"/>
      <c r="B89" s="77">
        <v>69</v>
      </c>
      <c r="C89" s="91" t="s">
        <v>303</v>
      </c>
      <c r="D89" s="90"/>
      <c r="E89" s="93"/>
      <c r="F89" s="92"/>
      <c r="G89" s="99"/>
      <c r="H89" s="93"/>
      <c r="I89" s="92"/>
      <c r="J89" s="92"/>
      <c r="K89" s="92"/>
      <c r="L89" s="92"/>
      <c r="M89" s="92"/>
      <c r="N89" s="92"/>
      <c r="O89" s="92"/>
      <c r="P89" s="92"/>
      <c r="Q89" s="92"/>
      <c r="R89" s="92"/>
    </row>
    <row r="90" spans="1:18" x14ac:dyDescent="0.25">
      <c r="A90" s="92"/>
      <c r="B90" s="77">
        <v>70</v>
      </c>
      <c r="C90" s="91" t="s">
        <v>303</v>
      </c>
      <c r="D90" s="90"/>
      <c r="E90" s="93"/>
      <c r="F90" s="92"/>
      <c r="G90" s="99"/>
      <c r="H90" s="93"/>
      <c r="I90" s="92"/>
      <c r="J90" s="92"/>
      <c r="K90" s="92"/>
      <c r="L90" s="92"/>
      <c r="M90" s="92"/>
      <c r="N90" s="92"/>
      <c r="O90" s="92"/>
      <c r="P90" s="92"/>
      <c r="Q90" s="92"/>
      <c r="R90" s="92"/>
    </row>
    <row r="91" spans="1:18" x14ac:dyDescent="0.25">
      <c r="A91" s="92"/>
      <c r="B91" s="77">
        <v>71</v>
      </c>
      <c r="C91" s="91" t="s">
        <v>304</v>
      </c>
      <c r="D91" s="90"/>
      <c r="E91" s="93"/>
      <c r="F91" s="92"/>
      <c r="G91" s="99"/>
      <c r="H91" s="93"/>
      <c r="I91" s="92"/>
      <c r="J91" s="92"/>
      <c r="K91" s="92"/>
      <c r="L91" s="92"/>
      <c r="M91" s="92"/>
      <c r="N91" s="92"/>
      <c r="O91" s="92"/>
      <c r="P91" s="92"/>
      <c r="Q91" s="92"/>
      <c r="R91" s="92"/>
    </row>
    <row r="92" spans="1:18" x14ac:dyDescent="0.25">
      <c r="A92" s="92"/>
      <c r="B92" s="77">
        <v>72</v>
      </c>
      <c r="C92" s="91" t="s">
        <v>304</v>
      </c>
      <c r="D92" s="90"/>
      <c r="E92" s="93"/>
      <c r="F92" s="92"/>
      <c r="G92" s="99"/>
      <c r="H92" s="93"/>
      <c r="I92" s="92"/>
      <c r="J92" s="92"/>
      <c r="K92" s="92"/>
      <c r="L92" s="92"/>
      <c r="M92" s="92"/>
      <c r="N92" s="92"/>
      <c r="O92" s="92"/>
      <c r="P92" s="92"/>
      <c r="Q92" s="92"/>
      <c r="R92" s="92"/>
    </row>
    <row r="93" spans="1:18" x14ac:dyDescent="0.25">
      <c r="A93" s="92"/>
      <c r="B93" s="77">
        <v>73</v>
      </c>
      <c r="C93" s="91" t="s">
        <v>304</v>
      </c>
      <c r="D93" s="90"/>
      <c r="E93" s="93"/>
      <c r="F93" s="92"/>
      <c r="G93" s="99"/>
      <c r="H93" s="93"/>
      <c r="I93" s="92"/>
      <c r="J93" s="92"/>
      <c r="K93" s="92"/>
      <c r="L93" s="92"/>
      <c r="M93" s="92"/>
      <c r="N93" s="92"/>
      <c r="O93" s="92"/>
      <c r="P93" s="92"/>
      <c r="Q93" s="92"/>
      <c r="R93" s="92"/>
    </row>
    <row r="94" spans="1:18" x14ac:dyDescent="0.25">
      <c r="A94" s="92"/>
      <c r="B94" s="77">
        <v>74</v>
      </c>
      <c r="C94" s="91" t="s">
        <v>304</v>
      </c>
      <c r="D94" s="90"/>
      <c r="E94" s="93"/>
      <c r="F94" s="92"/>
      <c r="G94" s="99"/>
      <c r="H94" s="93"/>
      <c r="I94" s="92"/>
      <c r="J94" s="92"/>
      <c r="K94" s="92"/>
      <c r="L94" s="92"/>
      <c r="M94" s="92"/>
      <c r="N94" s="92"/>
      <c r="O94" s="92"/>
      <c r="P94" s="92"/>
      <c r="Q94" s="92"/>
      <c r="R94" s="92"/>
    </row>
    <row r="95" spans="1:18" x14ac:dyDescent="0.25">
      <c r="A95" s="92"/>
      <c r="B95" s="77">
        <v>75</v>
      </c>
      <c r="C95" s="91" t="s">
        <v>304</v>
      </c>
      <c r="D95" s="90"/>
      <c r="E95" s="93"/>
      <c r="F95" s="92"/>
      <c r="G95" s="99"/>
      <c r="H95" s="93"/>
      <c r="I95" s="92"/>
      <c r="J95" s="92"/>
      <c r="K95" s="92"/>
      <c r="L95" s="92"/>
      <c r="M95" s="92"/>
      <c r="N95" s="92"/>
      <c r="O95" s="92"/>
      <c r="P95" s="92"/>
      <c r="Q95" s="92"/>
      <c r="R95" s="92"/>
    </row>
    <row r="96" spans="1:18" x14ac:dyDescent="0.25">
      <c r="A96" s="92"/>
      <c r="B96" s="77">
        <v>76</v>
      </c>
      <c r="C96" s="91" t="s">
        <v>304</v>
      </c>
      <c r="D96" s="90"/>
      <c r="E96" s="93"/>
      <c r="F96" s="92"/>
      <c r="G96" s="99"/>
      <c r="H96" s="93"/>
      <c r="I96" s="92"/>
      <c r="J96" s="92"/>
      <c r="K96" s="92"/>
      <c r="L96" s="92"/>
      <c r="M96" s="92"/>
      <c r="N96" s="92"/>
      <c r="O96" s="92"/>
      <c r="P96" s="92"/>
      <c r="Q96" s="92"/>
      <c r="R96" s="92"/>
    </row>
    <row r="97" spans="1:18" x14ac:dyDescent="0.25">
      <c r="A97" s="77"/>
      <c r="B97" s="77">
        <v>77</v>
      </c>
      <c r="C97" s="91" t="s">
        <v>304</v>
      </c>
      <c r="D97" s="90"/>
      <c r="E97" s="91"/>
      <c r="F97" s="77"/>
      <c r="G97" s="90"/>
      <c r="H97" s="91"/>
      <c r="I97" s="92"/>
      <c r="J97" s="92"/>
      <c r="K97" s="92"/>
      <c r="L97" s="92"/>
      <c r="M97" s="92"/>
      <c r="N97" s="93"/>
      <c r="O97" s="92"/>
      <c r="P97" s="92"/>
      <c r="Q97" s="92"/>
      <c r="R97" s="77"/>
    </row>
    <row r="98" spans="1:18" x14ac:dyDescent="0.25">
      <c r="A98" s="77"/>
      <c r="B98" s="77">
        <v>78</v>
      </c>
      <c r="C98" s="91" t="s">
        <v>304</v>
      </c>
      <c r="D98" s="90"/>
      <c r="E98" s="91"/>
      <c r="F98" s="77"/>
      <c r="G98" s="90"/>
      <c r="H98" s="91"/>
      <c r="I98" s="92"/>
      <c r="J98" s="92"/>
      <c r="K98" s="92"/>
      <c r="L98" s="92"/>
      <c r="M98" s="92"/>
      <c r="N98" s="93"/>
      <c r="O98" s="92"/>
      <c r="P98" s="92"/>
      <c r="Q98" s="92"/>
      <c r="R98" s="77"/>
    </row>
    <row r="99" spans="1:18" x14ac:dyDescent="0.25">
      <c r="A99" s="77"/>
      <c r="B99" s="77">
        <v>79</v>
      </c>
      <c r="C99" s="91" t="s">
        <v>304</v>
      </c>
      <c r="D99" s="90"/>
      <c r="E99" s="91"/>
      <c r="F99" s="77"/>
      <c r="G99" s="90"/>
      <c r="H99" s="91"/>
      <c r="I99" s="92"/>
      <c r="J99" s="92"/>
      <c r="K99" s="92"/>
      <c r="L99" s="92"/>
      <c r="M99" s="92"/>
      <c r="N99" s="92"/>
      <c r="O99" s="92"/>
      <c r="P99" s="92"/>
      <c r="Q99" s="92"/>
      <c r="R99" s="77"/>
    </row>
    <row r="100" spans="1:18" x14ac:dyDescent="0.25">
      <c r="A100" s="77"/>
      <c r="B100" s="77">
        <v>80</v>
      </c>
      <c r="C100" s="91" t="s">
        <v>305</v>
      </c>
      <c r="D100" s="90"/>
      <c r="E100" s="91"/>
      <c r="F100" s="77"/>
      <c r="G100" s="90"/>
      <c r="H100" s="91"/>
      <c r="I100" s="92"/>
      <c r="J100" s="92"/>
      <c r="K100" s="92"/>
      <c r="L100" s="92"/>
      <c r="M100" s="92"/>
      <c r="N100" s="92"/>
      <c r="O100" s="92"/>
      <c r="P100" s="92"/>
      <c r="Q100" s="92"/>
      <c r="R100" s="77"/>
    </row>
    <row r="101" spans="1:18" x14ac:dyDescent="0.25">
      <c r="A101" s="77"/>
      <c r="B101" s="77">
        <v>81</v>
      </c>
      <c r="C101" s="91" t="s">
        <v>305</v>
      </c>
      <c r="D101" s="90"/>
      <c r="E101" s="91"/>
      <c r="F101" s="77"/>
      <c r="G101" s="90"/>
      <c r="H101" s="91"/>
      <c r="I101" s="92"/>
      <c r="J101" s="92"/>
      <c r="K101" s="92"/>
      <c r="L101" s="92"/>
      <c r="M101" s="92"/>
      <c r="N101" s="92"/>
      <c r="O101" s="92"/>
      <c r="P101" s="92"/>
      <c r="Q101" s="92"/>
      <c r="R101" s="77"/>
    </row>
    <row r="102" spans="1:18" x14ac:dyDescent="0.25">
      <c r="A102" s="77"/>
      <c r="B102" s="77">
        <v>82</v>
      </c>
      <c r="C102" s="91" t="s">
        <v>305</v>
      </c>
      <c r="D102" s="90"/>
      <c r="E102" s="91"/>
      <c r="F102" s="77"/>
      <c r="G102" s="90"/>
      <c r="H102" s="91"/>
      <c r="I102" s="92"/>
      <c r="J102" s="92"/>
      <c r="K102" s="92"/>
      <c r="L102" s="92"/>
      <c r="M102" s="92"/>
      <c r="N102" s="92"/>
      <c r="O102" s="92"/>
      <c r="P102" s="92"/>
      <c r="Q102" s="92"/>
      <c r="R102" s="77"/>
    </row>
    <row r="103" spans="1:18" x14ac:dyDescent="0.25">
      <c r="A103" s="77"/>
      <c r="B103" s="77">
        <v>83</v>
      </c>
      <c r="C103" s="91" t="s">
        <v>305</v>
      </c>
      <c r="D103" s="90"/>
      <c r="E103" s="91"/>
      <c r="F103" s="77"/>
      <c r="G103" s="90"/>
      <c r="H103" s="91"/>
      <c r="I103" s="92"/>
      <c r="J103" s="92"/>
      <c r="K103" s="92"/>
      <c r="L103" s="92"/>
      <c r="M103" s="92"/>
      <c r="N103" s="92"/>
      <c r="O103" s="92"/>
      <c r="P103" s="92"/>
      <c r="Q103" s="92"/>
      <c r="R103" s="77"/>
    </row>
    <row r="104" spans="1:18" x14ac:dyDescent="0.25">
      <c r="A104" s="77"/>
      <c r="B104" s="77">
        <v>84</v>
      </c>
      <c r="C104" s="91" t="s">
        <v>305</v>
      </c>
      <c r="D104" s="90"/>
      <c r="E104" s="91"/>
      <c r="F104" s="77"/>
      <c r="G104" s="90"/>
      <c r="H104" s="91"/>
      <c r="I104" s="77"/>
      <c r="J104" s="77"/>
      <c r="K104" s="77"/>
      <c r="L104" s="77"/>
      <c r="M104" s="77"/>
      <c r="N104" s="77"/>
      <c r="O104" s="77"/>
      <c r="P104" s="77"/>
      <c r="Q104" s="77"/>
      <c r="R104" s="77"/>
    </row>
    <row r="105" spans="1:18" x14ac:dyDescent="0.25">
      <c r="A105" s="77"/>
      <c r="B105" s="77">
        <v>85</v>
      </c>
      <c r="C105" s="91" t="s">
        <v>305</v>
      </c>
      <c r="D105" s="90"/>
      <c r="E105" s="91"/>
      <c r="F105" s="77"/>
      <c r="G105" s="90"/>
      <c r="H105" s="91"/>
      <c r="I105" s="77"/>
      <c r="J105" s="77"/>
      <c r="K105" s="77"/>
      <c r="L105" s="77"/>
      <c r="M105" s="77"/>
      <c r="N105" s="77"/>
      <c r="O105" s="77"/>
      <c r="P105" s="77"/>
      <c r="Q105" s="77"/>
      <c r="R105" s="77"/>
    </row>
    <row r="106" spans="1:18" x14ac:dyDescent="0.25">
      <c r="A106" s="77"/>
      <c r="B106" s="77">
        <v>86</v>
      </c>
      <c r="C106" s="91" t="s">
        <v>305</v>
      </c>
      <c r="D106" s="90"/>
      <c r="E106" s="91"/>
      <c r="F106" s="77"/>
      <c r="G106" s="90"/>
      <c r="H106" s="91"/>
      <c r="I106" s="77"/>
      <c r="J106" s="77"/>
      <c r="K106" s="77"/>
      <c r="L106" s="77"/>
      <c r="M106" s="77"/>
      <c r="N106" s="77"/>
      <c r="O106" s="77"/>
      <c r="P106" s="77"/>
      <c r="Q106" s="77"/>
      <c r="R106" s="77"/>
    </row>
    <row r="107" spans="1:18" x14ac:dyDescent="0.25">
      <c r="A107" s="77"/>
      <c r="B107" s="77">
        <v>87</v>
      </c>
      <c r="C107" s="91" t="s">
        <v>305</v>
      </c>
      <c r="D107" s="90"/>
      <c r="E107" s="91"/>
      <c r="F107" s="77"/>
      <c r="G107" s="90"/>
      <c r="H107" s="91"/>
      <c r="I107" s="77"/>
      <c r="J107" s="77"/>
      <c r="K107" s="77"/>
      <c r="L107" s="77"/>
      <c r="M107" s="77"/>
      <c r="N107" s="77"/>
      <c r="O107" s="77"/>
      <c r="P107" s="77"/>
      <c r="Q107" s="77"/>
      <c r="R107" s="77"/>
    </row>
    <row r="108" spans="1:18" x14ac:dyDescent="0.25">
      <c r="A108" s="77"/>
      <c r="B108" s="77">
        <v>88</v>
      </c>
      <c r="C108" s="91" t="s">
        <v>305</v>
      </c>
      <c r="D108" s="90"/>
      <c r="E108" s="91"/>
      <c r="F108" s="77"/>
      <c r="G108" s="90"/>
      <c r="H108" s="91"/>
      <c r="I108" s="77"/>
      <c r="J108" s="77"/>
      <c r="K108" s="77"/>
      <c r="L108" s="77"/>
      <c r="M108" s="77"/>
      <c r="N108" s="77"/>
      <c r="O108" s="77"/>
      <c r="P108" s="77"/>
      <c r="Q108" s="77"/>
      <c r="R108" s="77"/>
    </row>
    <row r="109" spans="1:18" x14ac:dyDescent="0.25">
      <c r="A109" s="77"/>
      <c r="B109" s="77">
        <v>89</v>
      </c>
      <c r="C109" s="91" t="s">
        <v>305</v>
      </c>
      <c r="D109" s="90"/>
      <c r="E109" s="91"/>
      <c r="F109" s="77"/>
      <c r="G109" s="90"/>
      <c r="H109" s="91"/>
      <c r="I109" s="77"/>
      <c r="J109" s="77"/>
      <c r="K109" s="77"/>
      <c r="L109" s="77"/>
      <c r="M109" s="77"/>
      <c r="N109" s="77"/>
      <c r="O109" s="77"/>
      <c r="P109" s="77"/>
      <c r="Q109" s="77"/>
      <c r="R109" s="77"/>
    </row>
    <row r="110" spans="1:18" x14ac:dyDescent="0.25">
      <c r="A110" s="77"/>
      <c r="B110" s="77">
        <v>90</v>
      </c>
      <c r="C110" s="91" t="s">
        <v>305</v>
      </c>
      <c r="D110" s="90"/>
      <c r="E110" s="91"/>
      <c r="F110" s="77"/>
      <c r="G110" s="90"/>
      <c r="H110" s="91"/>
      <c r="I110" s="77"/>
      <c r="J110" s="77"/>
      <c r="K110" s="77"/>
      <c r="L110" s="77"/>
      <c r="M110" s="77"/>
      <c r="N110" s="77"/>
      <c r="O110" s="77"/>
      <c r="P110" s="77"/>
      <c r="Q110" s="77"/>
      <c r="R110" s="77"/>
    </row>
    <row r="111" spans="1:18" x14ac:dyDescent="0.25">
      <c r="A111" s="77"/>
      <c r="B111" s="77">
        <v>91</v>
      </c>
      <c r="C111" s="91" t="s">
        <v>306</v>
      </c>
      <c r="D111" s="90"/>
      <c r="E111" s="91"/>
      <c r="F111" s="77"/>
      <c r="G111" s="90"/>
      <c r="H111" s="91"/>
      <c r="I111" s="77"/>
      <c r="J111" s="77"/>
      <c r="K111" s="77"/>
      <c r="L111" s="77"/>
      <c r="M111" s="77"/>
      <c r="N111" s="77"/>
      <c r="O111" s="77"/>
      <c r="P111" s="77"/>
      <c r="Q111" s="77"/>
      <c r="R111" s="77"/>
    </row>
    <row r="112" spans="1:18" x14ac:dyDescent="0.25">
      <c r="A112" s="77"/>
      <c r="B112" s="77">
        <v>92</v>
      </c>
      <c r="C112" s="91" t="s">
        <v>306</v>
      </c>
      <c r="D112" s="90"/>
      <c r="E112" s="91"/>
      <c r="F112" s="77"/>
      <c r="G112" s="90"/>
      <c r="H112" s="91"/>
      <c r="I112" s="77"/>
      <c r="J112" s="77"/>
      <c r="K112" s="77"/>
      <c r="L112" s="77"/>
      <c r="M112" s="77"/>
      <c r="N112" s="77"/>
      <c r="O112" s="77"/>
      <c r="P112" s="77"/>
      <c r="Q112" s="77"/>
      <c r="R112" s="77"/>
    </row>
    <row r="113" spans="1:18" x14ac:dyDescent="0.25">
      <c r="A113" s="77"/>
      <c r="B113" s="77">
        <v>93</v>
      </c>
      <c r="C113" s="91" t="s">
        <v>306</v>
      </c>
      <c r="D113" s="90"/>
      <c r="E113" s="91"/>
      <c r="F113" s="77"/>
      <c r="G113" s="90"/>
      <c r="H113" s="91"/>
      <c r="I113" s="77"/>
      <c r="J113" s="77"/>
      <c r="K113" s="77"/>
      <c r="L113" s="77"/>
      <c r="M113" s="77"/>
      <c r="N113" s="77"/>
      <c r="O113" s="77"/>
      <c r="P113" s="77"/>
      <c r="Q113" s="77"/>
      <c r="R113" s="77"/>
    </row>
    <row r="114" spans="1:18" x14ac:dyDescent="0.25">
      <c r="A114" s="77"/>
      <c r="B114" s="77">
        <v>94</v>
      </c>
      <c r="C114" s="91" t="s">
        <v>306</v>
      </c>
      <c r="D114" s="90"/>
      <c r="E114" s="91"/>
      <c r="F114" s="77"/>
      <c r="G114" s="90"/>
      <c r="H114" s="91"/>
      <c r="I114" s="77"/>
      <c r="J114" s="77"/>
      <c r="K114" s="77"/>
      <c r="L114" s="77"/>
      <c r="M114" s="77"/>
      <c r="N114" s="77"/>
      <c r="O114" s="77"/>
      <c r="P114" s="77"/>
      <c r="Q114" s="77"/>
      <c r="R114" s="77"/>
    </row>
    <row r="115" spans="1:18" x14ac:dyDescent="0.25">
      <c r="A115" s="77"/>
      <c r="B115" s="77">
        <v>95</v>
      </c>
      <c r="C115" s="91" t="s">
        <v>306</v>
      </c>
      <c r="D115" s="90"/>
      <c r="E115" s="91"/>
      <c r="F115" s="77"/>
      <c r="G115" s="90"/>
      <c r="H115" s="91"/>
      <c r="I115" s="77"/>
      <c r="J115" s="77"/>
      <c r="K115" s="77"/>
      <c r="L115" s="77"/>
      <c r="M115" s="77"/>
      <c r="N115" s="77"/>
      <c r="O115" s="77"/>
      <c r="P115" s="77"/>
      <c r="Q115" s="77"/>
      <c r="R115" s="77"/>
    </row>
    <row r="116" spans="1:18" x14ac:dyDescent="0.25">
      <c r="A116" s="77"/>
      <c r="B116" s="77">
        <v>96</v>
      </c>
      <c r="C116" s="91" t="s">
        <v>306</v>
      </c>
      <c r="D116" s="90"/>
      <c r="E116" s="91"/>
      <c r="F116" s="77"/>
      <c r="G116" s="90"/>
      <c r="H116" s="91"/>
      <c r="I116" s="77"/>
      <c r="J116" s="77"/>
      <c r="K116" s="77"/>
      <c r="L116" s="77"/>
      <c r="M116" s="77"/>
      <c r="N116" s="77"/>
      <c r="O116" s="77"/>
      <c r="P116" s="77"/>
      <c r="Q116" s="77"/>
      <c r="R116" s="77"/>
    </row>
    <row r="117" spans="1:18" x14ac:dyDescent="0.25">
      <c r="A117" s="77"/>
      <c r="B117" s="77">
        <v>97</v>
      </c>
      <c r="C117" s="91" t="s">
        <v>306</v>
      </c>
      <c r="D117" s="90"/>
      <c r="E117" s="91"/>
      <c r="F117" s="77"/>
      <c r="G117" s="90"/>
      <c r="H117" s="91"/>
      <c r="I117" s="77"/>
      <c r="J117" s="77"/>
      <c r="K117" s="77"/>
      <c r="L117" s="77"/>
      <c r="M117" s="77"/>
      <c r="N117" s="77"/>
      <c r="O117" s="77"/>
      <c r="P117" s="77"/>
      <c r="Q117" s="77"/>
      <c r="R117" s="77"/>
    </row>
    <row r="118" spans="1:18" x14ac:dyDescent="0.25">
      <c r="A118" s="77"/>
      <c r="B118" s="77">
        <v>98</v>
      </c>
      <c r="C118" s="91" t="s">
        <v>306</v>
      </c>
      <c r="D118" s="90"/>
      <c r="E118" s="91"/>
      <c r="F118" s="77"/>
      <c r="G118" s="90"/>
      <c r="H118" s="91"/>
      <c r="I118" s="77"/>
      <c r="J118" s="77"/>
      <c r="K118" s="77"/>
      <c r="L118" s="77"/>
      <c r="M118" s="77"/>
      <c r="N118" s="77"/>
      <c r="O118" s="77"/>
      <c r="P118" s="77"/>
      <c r="Q118" s="77"/>
      <c r="R118" s="77"/>
    </row>
    <row r="119" spans="1:18" x14ac:dyDescent="0.25">
      <c r="A119" s="77"/>
      <c r="B119" s="77">
        <v>99</v>
      </c>
      <c r="C119" s="91" t="s">
        <v>307</v>
      </c>
      <c r="D119" s="90"/>
      <c r="E119" s="91"/>
      <c r="F119" s="77"/>
      <c r="G119" s="90"/>
      <c r="H119" s="91"/>
      <c r="I119" s="77"/>
      <c r="J119" s="77"/>
      <c r="K119" s="77"/>
      <c r="L119" s="77"/>
      <c r="M119" s="77"/>
      <c r="N119" s="77"/>
      <c r="O119" s="77"/>
      <c r="P119" s="77"/>
      <c r="Q119" s="77"/>
      <c r="R119" s="77"/>
    </row>
    <row r="120" spans="1:18" x14ac:dyDescent="0.25">
      <c r="A120" s="77"/>
      <c r="B120" s="77">
        <v>100</v>
      </c>
      <c r="C120" s="91" t="s">
        <v>322</v>
      </c>
      <c r="D120" s="90"/>
      <c r="E120" s="91"/>
      <c r="F120" s="77"/>
      <c r="G120" s="90"/>
      <c r="H120" s="91"/>
      <c r="I120" s="77"/>
      <c r="J120" s="77"/>
      <c r="K120" s="77"/>
      <c r="L120" s="77"/>
      <c r="M120" s="77"/>
      <c r="N120" s="77"/>
      <c r="O120" s="77"/>
      <c r="P120" s="77"/>
      <c r="Q120" s="77"/>
      <c r="R120" s="77"/>
    </row>
    <row r="121" spans="1:18" x14ac:dyDescent="0.25">
      <c r="A121" s="101"/>
      <c r="B121" s="101"/>
      <c r="C121" s="101"/>
      <c r="D121" s="102"/>
      <c r="E121" s="103"/>
      <c r="F121" s="101"/>
      <c r="G121" s="102"/>
      <c r="H121" s="103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</row>
    <row r="122" spans="1:18" x14ac:dyDescent="0.25">
      <c r="D122" s="51"/>
      <c r="E122" s="9"/>
      <c r="G122" s="51"/>
      <c r="H122" s="9"/>
    </row>
    <row r="123" spans="1:18" x14ac:dyDescent="0.25">
      <c r="D123" s="51"/>
      <c r="E123" s="9"/>
      <c r="G123" s="51"/>
      <c r="H123" s="9"/>
    </row>
    <row r="124" spans="1:18" x14ac:dyDescent="0.25">
      <c r="D124" s="51"/>
      <c r="E124" s="9"/>
      <c r="G124" s="51"/>
      <c r="H124" s="9"/>
    </row>
    <row r="125" spans="1:18" x14ac:dyDescent="0.25">
      <c r="D125" s="51"/>
      <c r="E125" s="9"/>
      <c r="G125" s="51"/>
      <c r="H125" s="9"/>
    </row>
    <row r="126" spans="1:18" x14ac:dyDescent="0.25">
      <c r="D126" s="51"/>
      <c r="E126" s="9"/>
      <c r="G126" s="51"/>
      <c r="H126" s="9"/>
    </row>
    <row r="127" spans="1:18" x14ac:dyDescent="0.25">
      <c r="D127" s="51"/>
      <c r="E127" s="9"/>
      <c r="G127" s="51"/>
      <c r="H127" s="9"/>
    </row>
    <row r="128" spans="1:18" x14ac:dyDescent="0.25">
      <c r="D128" s="51"/>
      <c r="E128" s="9"/>
      <c r="G128" s="51"/>
      <c r="H128" s="9"/>
    </row>
    <row r="129" spans="4:8" x14ac:dyDescent="0.25">
      <c r="D129" s="51"/>
      <c r="E129" s="9"/>
      <c r="G129" s="51"/>
      <c r="H129" s="9"/>
    </row>
    <row r="130" spans="4:8" x14ac:dyDescent="0.25">
      <c r="D130" s="51"/>
      <c r="E130" s="9"/>
      <c r="G130" s="51"/>
      <c r="H130" s="9"/>
    </row>
    <row r="131" spans="4:8" x14ac:dyDescent="0.25">
      <c r="D131" s="51"/>
      <c r="E131" s="9"/>
      <c r="G131" s="51"/>
      <c r="H131" s="9"/>
    </row>
    <row r="132" spans="4:8" x14ac:dyDescent="0.25">
      <c r="D132" s="51"/>
      <c r="E132" s="9"/>
      <c r="G132" s="51"/>
      <c r="H132" s="9"/>
    </row>
    <row r="133" spans="4:8" x14ac:dyDescent="0.25">
      <c r="D133" s="51"/>
      <c r="E133" s="9"/>
      <c r="G133" s="51"/>
      <c r="H133" s="9"/>
    </row>
    <row r="134" spans="4:8" x14ac:dyDescent="0.25">
      <c r="D134" s="51"/>
      <c r="E134" s="9"/>
      <c r="G134" s="51"/>
      <c r="H134" s="9"/>
    </row>
    <row r="135" spans="4:8" x14ac:dyDescent="0.25">
      <c r="D135" s="51"/>
      <c r="E135" s="9"/>
      <c r="G135" s="51"/>
      <c r="H135" s="9"/>
    </row>
    <row r="136" spans="4:8" x14ac:dyDescent="0.25">
      <c r="D136" s="51"/>
      <c r="E136" s="9"/>
      <c r="G136" s="51"/>
      <c r="H136" s="9"/>
    </row>
    <row r="137" spans="4:8" x14ac:dyDescent="0.25">
      <c r="D137" s="51"/>
      <c r="E137" s="9"/>
      <c r="G137" s="51"/>
      <c r="H137" s="9"/>
    </row>
    <row r="138" spans="4:8" x14ac:dyDescent="0.25">
      <c r="D138" s="51"/>
      <c r="E138" s="9"/>
      <c r="G138" s="51"/>
      <c r="H138" s="9"/>
    </row>
    <row r="139" spans="4:8" x14ac:dyDescent="0.25">
      <c r="D139" s="51"/>
      <c r="E139" s="9"/>
      <c r="G139" s="51"/>
      <c r="H139" s="9"/>
    </row>
    <row r="140" spans="4:8" x14ac:dyDescent="0.25">
      <c r="D140" s="51"/>
      <c r="E140" s="9"/>
      <c r="G140" s="51"/>
      <c r="H140" s="9"/>
    </row>
    <row r="141" spans="4:8" x14ac:dyDescent="0.25">
      <c r="D141" s="51"/>
      <c r="E141" s="9"/>
      <c r="G141" s="51"/>
      <c r="H141" s="9"/>
    </row>
    <row r="142" spans="4:8" x14ac:dyDescent="0.25">
      <c r="D142" s="51"/>
      <c r="E142" s="9"/>
      <c r="G142" s="51"/>
      <c r="H142" s="9"/>
    </row>
    <row r="143" spans="4:8" x14ac:dyDescent="0.25">
      <c r="D143" s="51"/>
      <c r="E143" s="9"/>
      <c r="G143" s="51"/>
      <c r="H143" s="9"/>
    </row>
    <row r="144" spans="4:8" x14ac:dyDescent="0.25">
      <c r="D144" s="51"/>
      <c r="E144" s="9"/>
      <c r="G144" s="51"/>
      <c r="H144" s="9"/>
    </row>
    <row r="145" spans="4:8" x14ac:dyDescent="0.25">
      <c r="D145" s="51"/>
      <c r="E145" s="9"/>
      <c r="G145" s="51"/>
      <c r="H145" s="9"/>
    </row>
    <row r="146" spans="4:8" x14ac:dyDescent="0.25">
      <c r="D146" s="51"/>
      <c r="E146" s="9"/>
      <c r="G146" s="51"/>
      <c r="H146" s="9"/>
    </row>
    <row r="147" spans="4:8" x14ac:dyDescent="0.25">
      <c r="D147" s="51"/>
      <c r="E147" s="9"/>
      <c r="G147" s="51"/>
      <c r="H147" s="9"/>
    </row>
    <row r="148" spans="4:8" x14ac:dyDescent="0.25">
      <c r="D148" s="51"/>
      <c r="E148" s="9"/>
      <c r="G148" s="51"/>
      <c r="H148" s="9"/>
    </row>
    <row r="149" spans="4:8" x14ac:dyDescent="0.25">
      <c r="D149" s="51"/>
      <c r="E149" s="9"/>
      <c r="G149" s="51"/>
      <c r="H149" s="9"/>
    </row>
    <row r="150" spans="4:8" x14ac:dyDescent="0.25">
      <c r="D150" s="51"/>
      <c r="E150" s="9"/>
      <c r="G150" s="51"/>
      <c r="H150" s="9"/>
    </row>
    <row r="151" spans="4:8" x14ac:dyDescent="0.25">
      <c r="D151" s="51"/>
      <c r="E151" s="9"/>
      <c r="G151" s="51"/>
      <c r="H151" s="9"/>
    </row>
    <row r="152" spans="4:8" x14ac:dyDescent="0.25">
      <c r="D152" s="51"/>
      <c r="E152" s="9"/>
      <c r="G152" s="51"/>
      <c r="H152" s="9"/>
    </row>
    <row r="153" spans="4:8" x14ac:dyDescent="0.25">
      <c r="D153" s="51"/>
      <c r="E153" s="9"/>
      <c r="G153" s="51"/>
      <c r="H153" s="9"/>
    </row>
    <row r="154" spans="4:8" x14ac:dyDescent="0.25">
      <c r="D154" s="51"/>
      <c r="E154" s="9"/>
      <c r="G154" s="51"/>
      <c r="H154" s="9"/>
    </row>
    <row r="155" spans="4:8" x14ac:dyDescent="0.25">
      <c r="D155" s="51"/>
      <c r="E155" s="9"/>
      <c r="G155" s="51"/>
      <c r="H155" s="9"/>
    </row>
    <row r="156" spans="4:8" x14ac:dyDescent="0.25">
      <c r="D156" s="51"/>
      <c r="E156" s="9"/>
      <c r="G156" s="51"/>
      <c r="H156" s="9"/>
    </row>
    <row r="157" spans="4:8" x14ac:dyDescent="0.25">
      <c r="D157" s="51"/>
      <c r="E157" s="9"/>
      <c r="G157" s="51"/>
      <c r="H157" s="9"/>
    </row>
    <row r="158" spans="4:8" x14ac:dyDescent="0.25">
      <c r="D158" s="51"/>
      <c r="E158" s="9"/>
      <c r="G158" s="51"/>
      <c r="H158" s="9"/>
    </row>
    <row r="159" spans="4:8" x14ac:dyDescent="0.25">
      <c r="D159" s="51"/>
      <c r="E159" s="9"/>
      <c r="G159" s="51"/>
      <c r="H159" s="9"/>
    </row>
    <row r="160" spans="4:8" x14ac:dyDescent="0.25">
      <c r="D160" s="51"/>
      <c r="E160" s="9"/>
      <c r="G160" s="51"/>
      <c r="H160" s="9"/>
    </row>
    <row r="161" spans="4:8" x14ac:dyDescent="0.25">
      <c r="D161" s="51"/>
      <c r="E161" s="9"/>
      <c r="G161" s="51"/>
      <c r="H161" s="9"/>
    </row>
    <row r="162" spans="4:8" x14ac:dyDescent="0.25">
      <c r="D162" s="51"/>
      <c r="E162" s="9"/>
      <c r="G162" s="51"/>
      <c r="H162" s="9"/>
    </row>
    <row r="163" spans="4:8" x14ac:dyDescent="0.25">
      <c r="D163" s="51"/>
      <c r="E163" s="9"/>
      <c r="G163" s="51"/>
      <c r="H163" s="9"/>
    </row>
    <row r="164" spans="4:8" x14ac:dyDescent="0.25">
      <c r="D164" s="51"/>
      <c r="E164" s="9"/>
      <c r="G164" s="51"/>
      <c r="H164" s="9"/>
    </row>
    <row r="165" spans="4:8" x14ac:dyDescent="0.25">
      <c r="D165" s="51"/>
      <c r="E165" s="9"/>
      <c r="G165" s="51"/>
      <c r="H165" s="9"/>
    </row>
    <row r="166" spans="4:8" x14ac:dyDescent="0.25">
      <c r="D166" s="51"/>
      <c r="E166" s="9"/>
      <c r="G166" s="51"/>
      <c r="H166" s="9"/>
    </row>
    <row r="167" spans="4:8" x14ac:dyDescent="0.25">
      <c r="D167" s="51"/>
      <c r="E167" s="9"/>
      <c r="G167" s="51"/>
      <c r="H167" s="9"/>
    </row>
    <row r="168" spans="4:8" x14ac:dyDescent="0.25">
      <c r="D168" s="51"/>
      <c r="E168" s="9"/>
      <c r="G168" s="51"/>
      <c r="H168" s="9"/>
    </row>
    <row r="169" spans="4:8" x14ac:dyDescent="0.25">
      <c r="D169" s="51"/>
      <c r="E169" s="9"/>
      <c r="G169" s="51"/>
      <c r="H169" s="9"/>
    </row>
    <row r="170" spans="4:8" x14ac:dyDescent="0.25">
      <c r="D170" s="51"/>
      <c r="E170" s="9"/>
      <c r="G170" s="51"/>
      <c r="H170" s="9"/>
    </row>
    <row r="171" spans="4:8" x14ac:dyDescent="0.25">
      <c r="D171" s="51"/>
      <c r="E171" s="9"/>
      <c r="G171" s="51"/>
      <c r="H171" s="9"/>
    </row>
    <row r="172" spans="4:8" x14ac:dyDescent="0.25">
      <c r="D172" s="51"/>
      <c r="E172" s="9"/>
      <c r="G172" s="51"/>
      <c r="H172" s="9"/>
    </row>
    <row r="173" spans="4:8" x14ac:dyDescent="0.25">
      <c r="D173" s="51"/>
      <c r="E173" s="9"/>
      <c r="G173" s="51"/>
      <c r="H173" s="9"/>
    </row>
    <row r="174" spans="4:8" x14ac:dyDescent="0.25">
      <c r="D174" s="51"/>
      <c r="E174" s="9"/>
      <c r="G174" s="51"/>
      <c r="H174" s="9"/>
    </row>
    <row r="175" spans="4:8" x14ac:dyDescent="0.25">
      <c r="D175" s="51"/>
      <c r="E175" s="9"/>
      <c r="G175" s="51"/>
      <c r="H175" s="9"/>
    </row>
    <row r="176" spans="4:8" x14ac:dyDescent="0.25">
      <c r="D176" s="51"/>
      <c r="E176" s="9"/>
      <c r="G176" s="51"/>
      <c r="H176" s="9"/>
    </row>
    <row r="177" spans="4:8" x14ac:dyDescent="0.25">
      <c r="D177" s="51"/>
      <c r="E177" s="9"/>
      <c r="G177" s="51"/>
      <c r="H177" s="9"/>
    </row>
    <row r="178" spans="4:8" x14ac:dyDescent="0.25">
      <c r="D178" s="51"/>
      <c r="E178" s="9"/>
      <c r="G178" s="51"/>
      <c r="H178" s="9"/>
    </row>
    <row r="179" spans="4:8" x14ac:dyDescent="0.25">
      <c r="D179" s="51"/>
      <c r="E179" s="9"/>
      <c r="G179" s="51"/>
      <c r="H179" s="9"/>
    </row>
    <row r="180" spans="4:8" x14ac:dyDescent="0.25">
      <c r="D180" s="51"/>
      <c r="E180" s="9"/>
      <c r="G180" s="51"/>
      <c r="H180" s="9"/>
    </row>
    <row r="181" spans="4:8" x14ac:dyDescent="0.25">
      <c r="D181" s="51"/>
      <c r="E181" s="9"/>
      <c r="G181" s="51"/>
      <c r="H181" s="9"/>
    </row>
    <row r="182" spans="4:8" x14ac:dyDescent="0.25">
      <c r="D182" s="51"/>
      <c r="E182" s="9"/>
      <c r="G182" s="51"/>
      <c r="H182" s="9"/>
    </row>
    <row r="183" spans="4:8" x14ac:dyDescent="0.25">
      <c r="D183" s="51"/>
      <c r="E183" s="9"/>
      <c r="G183" s="51"/>
      <c r="H183" s="9"/>
    </row>
    <row r="184" spans="4:8" x14ac:dyDescent="0.25">
      <c r="D184" s="51"/>
      <c r="E184" s="9"/>
      <c r="G184" s="51"/>
      <c r="H184" s="9"/>
    </row>
    <row r="185" spans="4:8" x14ac:dyDescent="0.25">
      <c r="D185" s="51"/>
      <c r="E185" s="9"/>
      <c r="G185" s="51"/>
      <c r="H185" s="9"/>
    </row>
    <row r="186" spans="4:8" x14ac:dyDescent="0.25">
      <c r="D186" s="51"/>
      <c r="E186" s="9"/>
      <c r="G186" s="51"/>
      <c r="H186" s="9"/>
    </row>
    <row r="187" spans="4:8" x14ac:dyDescent="0.25">
      <c r="D187" s="51"/>
      <c r="E187" s="9"/>
      <c r="G187" s="51"/>
      <c r="H187" s="9"/>
    </row>
    <row r="188" spans="4:8" x14ac:dyDescent="0.25">
      <c r="D188" s="51"/>
      <c r="E188" s="9"/>
      <c r="G188" s="51"/>
      <c r="H188" s="9"/>
    </row>
    <row r="189" spans="4:8" x14ac:dyDescent="0.25">
      <c r="D189" s="51"/>
      <c r="E189" s="9"/>
      <c r="G189" s="51"/>
      <c r="H189" s="9"/>
    </row>
    <row r="190" spans="4:8" x14ac:dyDescent="0.25">
      <c r="D190" s="51"/>
      <c r="E190" s="9"/>
      <c r="G190" s="51"/>
      <c r="H190" s="9"/>
    </row>
    <row r="191" spans="4:8" x14ac:dyDescent="0.25">
      <c r="D191" s="51"/>
      <c r="E191" s="9"/>
      <c r="G191" s="51"/>
      <c r="H191" s="9"/>
    </row>
    <row r="192" spans="4:8" x14ac:dyDescent="0.25">
      <c r="D192" s="51"/>
      <c r="E192" s="9"/>
      <c r="G192" s="51"/>
      <c r="H192" s="9"/>
    </row>
    <row r="193" spans="4:8" x14ac:dyDescent="0.25">
      <c r="D193" s="51"/>
      <c r="E193" s="9"/>
      <c r="G193" s="51"/>
      <c r="H193" s="9"/>
    </row>
    <row r="194" spans="4:8" x14ac:dyDescent="0.25">
      <c r="D194" s="51"/>
      <c r="E194" s="9"/>
      <c r="G194" s="51"/>
      <c r="H194" s="9"/>
    </row>
    <row r="195" spans="4:8" x14ac:dyDescent="0.25">
      <c r="D195" s="51"/>
      <c r="E195" s="9"/>
      <c r="G195" s="51"/>
      <c r="H195" s="9"/>
    </row>
    <row r="196" spans="4:8" x14ac:dyDescent="0.25">
      <c r="D196" s="51"/>
      <c r="E196" s="9"/>
      <c r="G196" s="51"/>
      <c r="H196" s="9"/>
    </row>
    <row r="197" spans="4:8" x14ac:dyDescent="0.25">
      <c r="D197" s="51"/>
      <c r="E197" s="9"/>
      <c r="G197" s="51"/>
      <c r="H197" s="9"/>
    </row>
    <row r="198" spans="4:8" x14ac:dyDescent="0.25">
      <c r="D198" s="51"/>
      <c r="E198" s="9"/>
      <c r="G198" s="51"/>
      <c r="H198" s="9"/>
    </row>
    <row r="199" spans="4:8" x14ac:dyDescent="0.25">
      <c r="D199" s="51"/>
      <c r="E199" s="9"/>
      <c r="G199" s="51"/>
      <c r="H199" s="9"/>
    </row>
    <row r="200" spans="4:8" x14ac:dyDescent="0.25">
      <c r="D200" s="51"/>
      <c r="E200" s="9"/>
      <c r="G200" s="51"/>
      <c r="H200" s="9"/>
    </row>
    <row r="201" spans="4:8" x14ac:dyDescent="0.25">
      <c r="D201" s="51"/>
      <c r="E201" s="9"/>
      <c r="G201" s="51"/>
      <c r="H201" s="9"/>
    </row>
    <row r="202" spans="4:8" x14ac:dyDescent="0.25">
      <c r="D202" s="51"/>
      <c r="E202" s="9"/>
      <c r="G202" s="51"/>
      <c r="H202" s="9"/>
    </row>
    <row r="203" spans="4:8" x14ac:dyDescent="0.25">
      <c r="D203" s="51"/>
      <c r="E203" s="9"/>
      <c r="G203" s="51"/>
      <c r="H203" s="9"/>
    </row>
    <row r="204" spans="4:8" x14ac:dyDescent="0.25">
      <c r="D204" s="51"/>
      <c r="E204" s="9"/>
      <c r="G204" s="51"/>
      <c r="H204" s="9"/>
    </row>
    <row r="205" spans="4:8" x14ac:dyDescent="0.25">
      <c r="D205" s="51"/>
      <c r="E205" s="9"/>
      <c r="G205" s="51"/>
      <c r="H205" s="9"/>
    </row>
    <row r="206" spans="4:8" x14ac:dyDescent="0.25">
      <c r="D206" s="51"/>
      <c r="E206" s="9"/>
      <c r="G206" s="51"/>
      <c r="H206" s="9"/>
    </row>
    <row r="207" spans="4:8" x14ac:dyDescent="0.25">
      <c r="D207" s="51"/>
      <c r="E207" s="9"/>
      <c r="G207" s="51"/>
      <c r="H207" s="9"/>
    </row>
    <row r="208" spans="4:8" x14ac:dyDescent="0.25">
      <c r="D208" s="51"/>
      <c r="E208" s="9"/>
      <c r="G208" s="51"/>
      <c r="H208" s="9"/>
    </row>
    <row r="209" spans="4:8" x14ac:dyDescent="0.25">
      <c r="D209" s="51"/>
      <c r="E209" s="9"/>
      <c r="G209" s="51"/>
      <c r="H209" s="9"/>
    </row>
    <row r="210" spans="4:8" x14ac:dyDescent="0.25">
      <c r="D210" s="51"/>
      <c r="E210" s="9"/>
      <c r="G210" s="51"/>
      <c r="H210" s="9"/>
    </row>
    <row r="211" spans="4:8" x14ac:dyDescent="0.25">
      <c r="D211" s="51"/>
      <c r="E211" s="9"/>
      <c r="G211" s="51"/>
      <c r="H211" s="9"/>
    </row>
    <row r="212" spans="4:8" x14ac:dyDescent="0.25">
      <c r="D212" s="51"/>
      <c r="E212" s="9"/>
      <c r="G212" s="51"/>
      <c r="H212" s="9"/>
    </row>
    <row r="213" spans="4:8" x14ac:dyDescent="0.25">
      <c r="D213" s="51"/>
      <c r="E213" s="9"/>
      <c r="G213" s="51"/>
      <c r="H213" s="9"/>
    </row>
    <row r="214" spans="4:8" x14ac:dyDescent="0.25">
      <c r="D214" s="51"/>
      <c r="E214" s="9"/>
      <c r="G214" s="51"/>
      <c r="H214" s="9"/>
    </row>
    <row r="215" spans="4:8" x14ac:dyDescent="0.25">
      <c r="D215" s="51"/>
      <c r="E215" s="9"/>
      <c r="G215" s="51"/>
      <c r="H215" s="9"/>
    </row>
    <row r="216" spans="4:8" x14ac:dyDescent="0.25">
      <c r="D216" s="51"/>
      <c r="E216" s="9"/>
      <c r="G216" s="51"/>
      <c r="H216" s="9"/>
    </row>
    <row r="217" spans="4:8" x14ac:dyDescent="0.25">
      <c r="D217" s="51"/>
      <c r="E217" s="9"/>
      <c r="G217" s="51"/>
      <c r="H217" s="9"/>
    </row>
    <row r="218" spans="4:8" x14ac:dyDescent="0.25">
      <c r="D218" s="51"/>
      <c r="E218" s="9"/>
      <c r="G218" s="51"/>
      <c r="H218" s="9"/>
    </row>
    <row r="219" spans="4:8" x14ac:dyDescent="0.25">
      <c r="D219" s="51"/>
      <c r="E219" s="9"/>
      <c r="G219" s="51"/>
      <c r="H219" s="9"/>
    </row>
    <row r="220" spans="4:8" x14ac:dyDescent="0.25">
      <c r="D220" s="51"/>
      <c r="E220" s="9"/>
      <c r="G220" s="51"/>
      <c r="H220" s="9"/>
    </row>
    <row r="221" spans="4:8" x14ac:dyDescent="0.25">
      <c r="D221" s="51"/>
      <c r="E221" s="9"/>
      <c r="G221" s="51"/>
      <c r="H221" s="9"/>
    </row>
    <row r="222" spans="4:8" x14ac:dyDescent="0.25">
      <c r="D222" s="51"/>
      <c r="E222" s="9"/>
      <c r="G222" s="51"/>
      <c r="H222" s="9"/>
    </row>
    <row r="223" spans="4:8" x14ac:dyDescent="0.25">
      <c r="D223" s="51"/>
      <c r="E223" s="9"/>
      <c r="G223" s="51"/>
      <c r="H223" s="9"/>
    </row>
    <row r="224" spans="4:8" x14ac:dyDescent="0.25">
      <c r="D224" s="51"/>
      <c r="E224" s="9"/>
      <c r="G224" s="51"/>
      <c r="H224" s="9"/>
    </row>
    <row r="225" spans="4:8" x14ac:dyDescent="0.25">
      <c r="D225" s="51"/>
      <c r="E225" s="9"/>
      <c r="G225" s="51"/>
      <c r="H225" s="9"/>
    </row>
    <row r="226" spans="4:8" x14ac:dyDescent="0.25">
      <c r="D226" s="51"/>
      <c r="E226" s="9"/>
      <c r="G226" s="51"/>
      <c r="H226" s="9"/>
    </row>
    <row r="227" spans="4:8" x14ac:dyDescent="0.25">
      <c r="D227" s="51"/>
      <c r="E227" s="9"/>
      <c r="G227" s="51"/>
      <c r="H227" s="9"/>
    </row>
    <row r="228" spans="4:8" x14ac:dyDescent="0.25">
      <c r="D228" s="51"/>
      <c r="E228" s="9"/>
      <c r="G228" s="51"/>
      <c r="H228" s="9"/>
    </row>
    <row r="229" spans="4:8" x14ac:dyDescent="0.25">
      <c r="D229" s="51"/>
      <c r="E229" s="9"/>
      <c r="G229" s="51"/>
      <c r="H229" s="9"/>
    </row>
    <row r="230" spans="4:8" x14ac:dyDescent="0.25">
      <c r="D230" s="51"/>
      <c r="E230" s="9"/>
      <c r="G230" s="51"/>
      <c r="H230" s="9"/>
    </row>
    <row r="231" spans="4:8" x14ac:dyDescent="0.25">
      <c r="D231" s="51"/>
      <c r="E231" s="9"/>
      <c r="G231" s="51"/>
      <c r="H231" s="9"/>
    </row>
    <row r="232" spans="4:8" x14ac:dyDescent="0.25">
      <c r="D232" s="51"/>
      <c r="E232" s="9"/>
      <c r="G232" s="51"/>
      <c r="H232" s="9"/>
    </row>
    <row r="233" spans="4:8" x14ac:dyDescent="0.25">
      <c r="D233" s="51"/>
      <c r="E233" s="9"/>
      <c r="G233" s="51"/>
      <c r="H233" s="9"/>
    </row>
    <row r="234" spans="4:8" x14ac:dyDescent="0.25">
      <c r="D234" s="51"/>
      <c r="E234" s="9"/>
      <c r="G234" s="51"/>
      <c r="H234" s="9"/>
    </row>
    <row r="235" spans="4:8" x14ac:dyDescent="0.25">
      <c r="D235" s="51"/>
      <c r="E235" s="9"/>
      <c r="G235" s="51"/>
      <c r="H235" s="9"/>
    </row>
    <row r="236" spans="4:8" x14ac:dyDescent="0.25">
      <c r="D236" s="51"/>
      <c r="E236" s="9"/>
      <c r="G236" s="51"/>
      <c r="H236" s="9"/>
    </row>
    <row r="237" spans="4:8" x14ac:dyDescent="0.25">
      <c r="D237" s="51"/>
      <c r="E237" s="9"/>
      <c r="G237" s="51"/>
      <c r="H237" s="9"/>
    </row>
    <row r="238" spans="4:8" x14ac:dyDescent="0.25">
      <c r="D238" s="51"/>
      <c r="E238" s="9"/>
      <c r="G238" s="51"/>
      <c r="H238" s="9"/>
    </row>
    <row r="239" spans="4:8" x14ac:dyDescent="0.25">
      <c r="D239" s="51"/>
      <c r="E239" s="9"/>
      <c r="G239" s="51"/>
      <c r="H239" s="9"/>
    </row>
    <row r="240" spans="4:8" x14ac:dyDescent="0.25">
      <c r="D240" s="51"/>
      <c r="E240" s="9"/>
      <c r="G240" s="51"/>
      <c r="H240" s="9"/>
    </row>
    <row r="241" spans="4:8" x14ac:dyDescent="0.25">
      <c r="D241" s="51"/>
      <c r="E241" s="9"/>
      <c r="G241" s="51"/>
      <c r="H241" s="9"/>
    </row>
    <row r="242" spans="4:8" x14ac:dyDescent="0.25">
      <c r="D242" s="51"/>
      <c r="E242" s="9"/>
      <c r="G242" s="51"/>
      <c r="H242" s="9"/>
    </row>
    <row r="243" spans="4:8" x14ac:dyDescent="0.25">
      <c r="D243" s="51"/>
      <c r="E243" s="9"/>
      <c r="G243" s="51"/>
      <c r="H243" s="9"/>
    </row>
    <row r="244" spans="4:8" x14ac:dyDescent="0.25">
      <c r="D244" s="51"/>
      <c r="E244" s="9"/>
      <c r="G244" s="51"/>
      <c r="H244" s="9"/>
    </row>
    <row r="245" spans="4:8" x14ac:dyDescent="0.25">
      <c r="D245" s="51"/>
      <c r="E245" s="9"/>
      <c r="G245" s="51"/>
      <c r="H245" s="9"/>
    </row>
    <row r="246" spans="4:8" x14ac:dyDescent="0.25">
      <c r="D246" s="51"/>
      <c r="E246" s="9"/>
      <c r="G246" s="51"/>
      <c r="H246" s="9"/>
    </row>
    <row r="247" spans="4:8" x14ac:dyDescent="0.25">
      <c r="D247" s="51"/>
      <c r="E247" s="9"/>
      <c r="G247" s="51"/>
      <c r="H247" s="9"/>
    </row>
    <row r="248" spans="4:8" x14ac:dyDescent="0.25">
      <c r="D248" s="51"/>
      <c r="E248" s="9"/>
      <c r="G248" s="51"/>
      <c r="H248" s="9"/>
    </row>
    <row r="249" spans="4:8" x14ac:dyDescent="0.25">
      <c r="D249" s="51"/>
      <c r="E249" s="9"/>
      <c r="G249" s="51"/>
      <c r="H249" s="9"/>
    </row>
    <row r="250" spans="4:8" x14ac:dyDescent="0.25">
      <c r="D250" s="51"/>
      <c r="E250" s="9"/>
      <c r="G250" s="51"/>
      <c r="H250" s="9"/>
    </row>
    <row r="251" spans="4:8" x14ac:dyDescent="0.25">
      <c r="D251" s="51"/>
      <c r="E251" s="9"/>
      <c r="G251" s="51"/>
      <c r="H251" s="9"/>
    </row>
    <row r="252" spans="4:8" x14ac:dyDescent="0.25">
      <c r="D252" s="51"/>
      <c r="E252" s="9"/>
      <c r="G252" s="51"/>
      <c r="H252" s="9"/>
    </row>
    <row r="253" spans="4:8" x14ac:dyDescent="0.25">
      <c r="D253" s="51"/>
      <c r="E253" s="9"/>
      <c r="G253" s="51"/>
      <c r="H253" s="9"/>
    </row>
    <row r="254" spans="4:8" x14ac:dyDescent="0.25">
      <c r="D254" s="51"/>
      <c r="E254" s="9"/>
      <c r="G254" s="51"/>
      <c r="H254" s="9"/>
    </row>
    <row r="255" spans="4:8" x14ac:dyDescent="0.25">
      <c r="D255" s="51"/>
      <c r="E255" s="9"/>
      <c r="G255" s="51"/>
      <c r="H255" s="9"/>
    </row>
    <row r="256" spans="4:8" x14ac:dyDescent="0.25">
      <c r="D256" s="51"/>
      <c r="E256" s="9"/>
      <c r="G256" s="51"/>
      <c r="H256" s="9"/>
    </row>
    <row r="257" spans="4:8" x14ac:dyDescent="0.25">
      <c r="D257" s="51"/>
      <c r="E257" s="9"/>
      <c r="G257" s="51"/>
      <c r="H257" s="9"/>
    </row>
    <row r="258" spans="4:8" x14ac:dyDescent="0.25">
      <c r="D258" s="51"/>
      <c r="E258" s="9"/>
      <c r="G258" s="51"/>
      <c r="H258" s="9"/>
    </row>
    <row r="259" spans="4:8" x14ac:dyDescent="0.25">
      <c r="D259" s="51"/>
      <c r="E259" s="9"/>
      <c r="G259" s="51"/>
      <c r="H259" s="9"/>
    </row>
    <row r="260" spans="4:8" x14ac:dyDescent="0.25">
      <c r="D260" s="51"/>
      <c r="E260" s="9"/>
      <c r="G260" s="51"/>
      <c r="H260" s="9"/>
    </row>
    <row r="261" spans="4:8" x14ac:dyDescent="0.25">
      <c r="D261" s="51"/>
      <c r="E261" s="9"/>
      <c r="G261" s="51"/>
      <c r="H261" s="9"/>
    </row>
    <row r="262" spans="4:8" x14ac:dyDescent="0.25">
      <c r="D262" s="51"/>
      <c r="E262" s="9"/>
      <c r="G262" s="51"/>
      <c r="H262" s="9"/>
    </row>
    <row r="263" spans="4:8" x14ac:dyDescent="0.25">
      <c r="D263" s="51"/>
      <c r="E263" s="9"/>
      <c r="G263" s="51"/>
      <c r="H263" s="9"/>
    </row>
    <row r="264" spans="4:8" x14ac:dyDescent="0.25">
      <c r="D264" s="51"/>
      <c r="E264" s="9"/>
      <c r="G264" s="51"/>
      <c r="H264" s="9"/>
    </row>
    <row r="265" spans="4:8" x14ac:dyDescent="0.25">
      <c r="D265" s="51"/>
      <c r="E265" s="9"/>
      <c r="G265" s="51"/>
      <c r="H265" s="9"/>
    </row>
    <row r="266" spans="4:8" x14ac:dyDescent="0.25">
      <c r="D266" s="51"/>
      <c r="E266" s="9"/>
      <c r="G266" s="51"/>
      <c r="H266" s="9"/>
    </row>
    <row r="267" spans="4:8" x14ac:dyDescent="0.25">
      <c r="D267" s="51"/>
      <c r="E267" s="9"/>
      <c r="G267" s="51"/>
      <c r="H267" s="9"/>
    </row>
    <row r="268" spans="4:8" x14ac:dyDescent="0.25">
      <c r="D268" s="51"/>
      <c r="E268" s="9"/>
      <c r="G268" s="51"/>
      <c r="H268" s="9"/>
    </row>
    <row r="269" spans="4:8" x14ac:dyDescent="0.25">
      <c r="D269" s="51"/>
      <c r="E269" s="9"/>
      <c r="G269" s="51"/>
      <c r="H269" s="9"/>
    </row>
    <row r="270" spans="4:8" x14ac:dyDescent="0.25">
      <c r="D270" s="51"/>
      <c r="E270" s="9"/>
      <c r="G270" s="51"/>
      <c r="H270" s="9"/>
    </row>
    <row r="271" spans="4:8" x14ac:dyDescent="0.25">
      <c r="D271" s="51"/>
      <c r="E271" s="9"/>
      <c r="G271" s="51"/>
      <c r="H271" s="9"/>
    </row>
    <row r="272" spans="4:8" x14ac:dyDescent="0.25">
      <c r="D272" s="51"/>
      <c r="E272" s="9"/>
      <c r="G272" s="51"/>
      <c r="H272" s="9"/>
    </row>
    <row r="273" spans="4:8" x14ac:dyDescent="0.25">
      <c r="D273" s="51"/>
      <c r="E273" s="9"/>
      <c r="G273" s="51"/>
      <c r="H273" s="9"/>
    </row>
    <row r="274" spans="4:8" x14ac:dyDescent="0.25">
      <c r="D274" s="51"/>
      <c r="E274" s="9"/>
      <c r="G274" s="51"/>
      <c r="H274" s="9"/>
    </row>
    <row r="275" spans="4:8" x14ac:dyDescent="0.25">
      <c r="D275" s="51"/>
      <c r="E275" s="9"/>
      <c r="G275" s="51"/>
      <c r="H275" s="9"/>
    </row>
    <row r="276" spans="4:8" x14ac:dyDescent="0.25">
      <c r="D276" s="51"/>
      <c r="E276" s="9"/>
      <c r="G276" s="51"/>
      <c r="H276" s="9"/>
    </row>
    <row r="277" spans="4:8" x14ac:dyDescent="0.25">
      <c r="D277" s="51"/>
      <c r="E277" s="9"/>
      <c r="G277" s="51"/>
      <c r="H277" s="9"/>
    </row>
    <row r="278" spans="4:8" x14ac:dyDescent="0.25">
      <c r="D278" s="51"/>
      <c r="E278" s="9"/>
      <c r="G278" s="51"/>
      <c r="H278" s="9"/>
    </row>
    <row r="279" spans="4:8" x14ac:dyDescent="0.25">
      <c r="D279" s="51"/>
      <c r="E279" s="9"/>
      <c r="G279" s="51"/>
      <c r="H279" s="9"/>
    </row>
    <row r="280" spans="4:8" x14ac:dyDescent="0.25">
      <c r="D280" s="51"/>
      <c r="E280" s="9"/>
      <c r="G280" s="51"/>
      <c r="H280" s="9"/>
    </row>
    <row r="281" spans="4:8" x14ac:dyDescent="0.25">
      <c r="D281" s="51"/>
      <c r="E281" s="9"/>
      <c r="G281" s="51"/>
      <c r="H281" s="9"/>
    </row>
    <row r="282" spans="4:8" x14ac:dyDescent="0.25">
      <c r="D282" s="51"/>
      <c r="E282" s="9"/>
      <c r="G282" s="51"/>
      <c r="H282" s="9"/>
    </row>
    <row r="283" spans="4:8" x14ac:dyDescent="0.25">
      <c r="D283" s="51"/>
      <c r="E283" s="9"/>
      <c r="G283" s="51"/>
      <c r="H283" s="9"/>
    </row>
    <row r="284" spans="4:8" x14ac:dyDescent="0.25">
      <c r="D284" s="51"/>
      <c r="E284" s="9"/>
      <c r="G284" s="51"/>
      <c r="H284" s="9"/>
    </row>
    <row r="285" spans="4:8" x14ac:dyDescent="0.25">
      <c r="D285" s="51"/>
      <c r="E285" s="9"/>
      <c r="G285" s="51"/>
      <c r="H285" s="9"/>
    </row>
    <row r="286" spans="4:8" x14ac:dyDescent="0.25">
      <c r="D286" s="51"/>
      <c r="E286" s="9"/>
      <c r="G286" s="51"/>
      <c r="H286" s="9"/>
    </row>
    <row r="287" spans="4:8" x14ac:dyDescent="0.25">
      <c r="D287" s="51"/>
      <c r="E287" s="9"/>
      <c r="G287" s="51"/>
      <c r="H287" s="9"/>
    </row>
    <row r="288" spans="4:8" x14ac:dyDescent="0.25">
      <c r="D288" s="51"/>
      <c r="E288" s="9"/>
      <c r="G288" s="51"/>
      <c r="H288" s="9"/>
    </row>
    <row r="289" spans="4:8" x14ac:dyDescent="0.25">
      <c r="D289" s="51"/>
      <c r="E289" s="9"/>
      <c r="G289" s="51"/>
      <c r="H289" s="9"/>
    </row>
    <row r="290" spans="4:8" x14ac:dyDescent="0.25">
      <c r="D290" s="51"/>
      <c r="E290" s="9"/>
      <c r="G290" s="51"/>
      <c r="H290" s="9"/>
    </row>
    <row r="291" spans="4:8" x14ac:dyDescent="0.25">
      <c r="D291" s="51"/>
      <c r="E291" s="9"/>
      <c r="G291" s="51"/>
      <c r="H291" s="9"/>
    </row>
    <row r="292" spans="4:8" x14ac:dyDescent="0.25">
      <c r="D292" s="51"/>
      <c r="E292" s="9"/>
      <c r="G292" s="51"/>
      <c r="H292" s="9"/>
    </row>
    <row r="293" spans="4:8" x14ac:dyDescent="0.25">
      <c r="D293" s="51"/>
      <c r="E293" s="9"/>
      <c r="G293" s="51"/>
      <c r="H293" s="9"/>
    </row>
    <row r="294" spans="4:8" x14ac:dyDescent="0.25">
      <c r="D294" s="51"/>
      <c r="E294" s="9"/>
      <c r="G294" s="51"/>
      <c r="H294" s="9"/>
    </row>
    <row r="295" spans="4:8" x14ac:dyDescent="0.25">
      <c r="D295" s="51"/>
      <c r="E295" s="9"/>
      <c r="G295" s="51"/>
      <c r="H295" s="9"/>
    </row>
    <row r="296" spans="4:8" x14ac:dyDescent="0.25">
      <c r="D296" s="51"/>
      <c r="E296" s="9"/>
      <c r="G296" s="51"/>
      <c r="H296" s="9"/>
    </row>
    <row r="297" spans="4:8" x14ac:dyDescent="0.25">
      <c r="D297" s="51"/>
      <c r="E297" s="9"/>
      <c r="G297" s="51"/>
      <c r="H297" s="9"/>
    </row>
    <row r="298" spans="4:8" x14ac:dyDescent="0.25">
      <c r="D298" s="51"/>
      <c r="E298" s="9"/>
      <c r="G298" s="51"/>
      <c r="H298" s="9"/>
    </row>
    <row r="299" spans="4:8" x14ac:dyDescent="0.25">
      <c r="D299" s="51"/>
      <c r="E299" s="9"/>
      <c r="G299" s="51"/>
      <c r="H299" s="9"/>
    </row>
    <row r="300" spans="4:8" x14ac:dyDescent="0.25">
      <c r="D300" s="51"/>
      <c r="E300" s="9"/>
      <c r="G300" s="51"/>
      <c r="H300" s="9"/>
    </row>
    <row r="301" spans="4:8" x14ac:dyDescent="0.25">
      <c r="D301" s="51"/>
      <c r="E301" s="9"/>
      <c r="G301" s="51"/>
      <c r="H301" s="9"/>
    </row>
    <row r="302" spans="4:8" x14ac:dyDescent="0.25">
      <c r="D302" s="51"/>
      <c r="E302" s="9"/>
      <c r="G302" s="51"/>
      <c r="H302" s="9"/>
    </row>
    <row r="303" spans="4:8" x14ac:dyDescent="0.25">
      <c r="D303" s="51"/>
      <c r="E303" s="9"/>
      <c r="G303" s="51"/>
      <c r="H303" s="9"/>
    </row>
    <row r="304" spans="4:8" x14ac:dyDescent="0.25">
      <c r="D304" s="51"/>
      <c r="E304" s="9"/>
      <c r="G304" s="51"/>
      <c r="H304" s="9"/>
    </row>
    <row r="305" spans="4:8" x14ac:dyDescent="0.25">
      <c r="D305" s="51"/>
      <c r="E305" s="9"/>
      <c r="G305" s="51"/>
      <c r="H305" s="9"/>
    </row>
    <row r="306" spans="4:8" x14ac:dyDescent="0.25">
      <c r="D306" s="51"/>
      <c r="E306" s="9"/>
      <c r="G306" s="51"/>
      <c r="H306" s="9"/>
    </row>
    <row r="307" spans="4:8" x14ac:dyDescent="0.25">
      <c r="D307" s="51"/>
      <c r="E307" s="9"/>
      <c r="G307" s="51"/>
      <c r="H307" s="9"/>
    </row>
    <row r="308" spans="4:8" x14ac:dyDescent="0.25">
      <c r="D308" s="51"/>
      <c r="E308" s="9"/>
      <c r="G308" s="51"/>
      <c r="H308" s="9"/>
    </row>
    <row r="309" spans="4:8" x14ac:dyDescent="0.25">
      <c r="D309" s="51"/>
      <c r="E309" s="9"/>
      <c r="G309" s="51"/>
      <c r="H309" s="9"/>
    </row>
    <row r="310" spans="4:8" x14ac:dyDescent="0.25">
      <c r="D310" s="51"/>
      <c r="E310" s="9"/>
      <c r="G310" s="51"/>
      <c r="H310" s="9"/>
    </row>
    <row r="311" spans="4:8" x14ac:dyDescent="0.25">
      <c r="D311" s="51"/>
      <c r="E311" s="9"/>
      <c r="G311" s="51"/>
      <c r="H311" s="9"/>
    </row>
    <row r="312" spans="4:8" x14ac:dyDescent="0.25">
      <c r="D312" s="51"/>
      <c r="E312" s="9"/>
      <c r="G312" s="51"/>
      <c r="H312" s="9"/>
    </row>
    <row r="313" spans="4:8" x14ac:dyDescent="0.25">
      <c r="D313" s="51"/>
      <c r="E313" s="9"/>
      <c r="G313" s="51"/>
      <c r="H313" s="9"/>
    </row>
    <row r="314" spans="4:8" x14ac:dyDescent="0.25">
      <c r="D314" s="51"/>
      <c r="E314" s="9"/>
      <c r="G314" s="51"/>
      <c r="H314" s="9"/>
    </row>
    <row r="315" spans="4:8" x14ac:dyDescent="0.25">
      <c r="D315" s="51"/>
      <c r="E315" s="9"/>
      <c r="G315" s="51"/>
      <c r="H315" s="9"/>
    </row>
    <row r="316" spans="4:8" x14ac:dyDescent="0.25">
      <c r="D316" s="51"/>
      <c r="E316" s="9"/>
      <c r="G316" s="51"/>
      <c r="H316" s="9"/>
    </row>
    <row r="317" spans="4:8" x14ac:dyDescent="0.25">
      <c r="D317" s="51"/>
      <c r="E317" s="9"/>
      <c r="G317" s="51"/>
      <c r="H317" s="9"/>
    </row>
    <row r="318" spans="4:8" x14ac:dyDescent="0.25">
      <c r="D318" s="51"/>
      <c r="E318" s="9"/>
      <c r="G318" s="51"/>
      <c r="H318" s="9"/>
    </row>
    <row r="319" spans="4:8" x14ac:dyDescent="0.25">
      <c r="D319" s="51"/>
      <c r="E319" s="9"/>
      <c r="G319" s="51"/>
      <c r="H319" s="9"/>
    </row>
    <row r="320" spans="4:8" x14ac:dyDescent="0.25">
      <c r="D320" s="51"/>
      <c r="E320" s="9"/>
      <c r="G320" s="51"/>
      <c r="H320" s="9"/>
    </row>
    <row r="321" spans="4:8" x14ac:dyDescent="0.25">
      <c r="D321" s="51"/>
      <c r="E321" s="9"/>
      <c r="G321" s="51"/>
      <c r="H321" s="9"/>
    </row>
    <row r="322" spans="4:8" x14ac:dyDescent="0.25">
      <c r="D322" s="51"/>
      <c r="E322" s="9"/>
      <c r="G322" s="51"/>
      <c r="H322" s="9"/>
    </row>
    <row r="323" spans="4:8" x14ac:dyDescent="0.25">
      <c r="D323" s="51"/>
      <c r="E323" s="9"/>
      <c r="G323" s="51"/>
      <c r="H323" s="9"/>
    </row>
    <row r="324" spans="4:8" x14ac:dyDescent="0.25">
      <c r="D324" s="51"/>
      <c r="E324" s="9"/>
      <c r="G324" s="51"/>
      <c r="H324" s="9"/>
    </row>
    <row r="325" spans="4:8" x14ac:dyDescent="0.25">
      <c r="D325" s="51"/>
      <c r="E325" s="9"/>
      <c r="G325" s="51"/>
      <c r="H325" s="9"/>
    </row>
    <row r="326" spans="4:8" x14ac:dyDescent="0.25">
      <c r="D326" s="51"/>
      <c r="E326" s="9"/>
      <c r="G326" s="51"/>
      <c r="H326" s="9"/>
    </row>
    <row r="327" spans="4:8" x14ac:dyDescent="0.25">
      <c r="D327" s="51"/>
      <c r="E327" s="9"/>
      <c r="G327" s="51"/>
      <c r="H327" s="9"/>
    </row>
    <row r="328" spans="4:8" x14ac:dyDescent="0.25">
      <c r="D328" s="51"/>
      <c r="E328" s="9"/>
      <c r="G328" s="51"/>
      <c r="H328" s="9"/>
    </row>
    <row r="329" spans="4:8" x14ac:dyDescent="0.25">
      <c r="D329" s="51"/>
      <c r="E329" s="9"/>
      <c r="G329" s="51"/>
      <c r="H329" s="9"/>
    </row>
    <row r="330" spans="4:8" x14ac:dyDescent="0.25">
      <c r="D330" s="51"/>
      <c r="E330" s="9"/>
      <c r="G330" s="51"/>
      <c r="H330" s="9"/>
    </row>
    <row r="331" spans="4:8" x14ac:dyDescent="0.25">
      <c r="D331" s="51"/>
      <c r="E331" s="9"/>
      <c r="G331" s="51"/>
      <c r="H331" s="9"/>
    </row>
    <row r="332" spans="4:8" x14ac:dyDescent="0.25">
      <c r="D332" s="51"/>
      <c r="E332" s="9"/>
      <c r="G332" s="51"/>
      <c r="H332" s="9"/>
    </row>
    <row r="333" spans="4:8" x14ac:dyDescent="0.25">
      <c r="D333" s="51"/>
      <c r="E333" s="9"/>
      <c r="G333" s="51"/>
      <c r="H333" s="9"/>
    </row>
    <row r="334" spans="4:8" x14ac:dyDescent="0.25">
      <c r="D334" s="51"/>
      <c r="E334" s="9"/>
      <c r="G334" s="51"/>
      <c r="H334" s="9"/>
    </row>
    <row r="335" spans="4:8" x14ac:dyDescent="0.25">
      <c r="D335" s="51"/>
      <c r="E335" s="9"/>
      <c r="G335" s="51"/>
      <c r="H335" s="9"/>
    </row>
    <row r="336" spans="4:8" x14ac:dyDescent="0.25">
      <c r="D336" s="51"/>
      <c r="E336" s="9"/>
      <c r="G336" s="51"/>
      <c r="H336" s="9"/>
    </row>
    <row r="337" spans="4:8" x14ac:dyDescent="0.25">
      <c r="D337" s="51"/>
      <c r="E337" s="9"/>
      <c r="G337" s="51"/>
      <c r="H337" s="9"/>
    </row>
    <row r="338" spans="4:8" x14ac:dyDescent="0.25">
      <c r="D338" s="51"/>
      <c r="E338" s="9"/>
      <c r="G338" s="51"/>
      <c r="H338" s="9"/>
    </row>
    <row r="339" spans="4:8" x14ac:dyDescent="0.25">
      <c r="D339" s="51"/>
      <c r="E339" s="9"/>
      <c r="G339" s="51"/>
      <c r="H339" s="9"/>
    </row>
    <row r="340" spans="4:8" x14ac:dyDescent="0.25">
      <c r="D340" s="51"/>
      <c r="E340" s="9"/>
      <c r="G340" s="51"/>
      <c r="H340" s="9"/>
    </row>
    <row r="341" spans="4:8" x14ac:dyDescent="0.25">
      <c r="D341" s="51"/>
      <c r="E341" s="9"/>
      <c r="G341" s="51"/>
      <c r="H341" s="9"/>
    </row>
    <row r="342" spans="4:8" x14ac:dyDescent="0.25">
      <c r="D342" s="51"/>
      <c r="E342" s="9"/>
      <c r="G342" s="51"/>
      <c r="H342" s="9"/>
    </row>
    <row r="343" spans="4:8" x14ac:dyDescent="0.25">
      <c r="D343" s="51"/>
      <c r="E343" s="9"/>
      <c r="G343" s="51"/>
      <c r="H343" s="9"/>
    </row>
    <row r="344" spans="4:8" x14ac:dyDescent="0.25">
      <c r="D344" s="51"/>
      <c r="E344" s="9"/>
      <c r="G344" s="51"/>
      <c r="H344" s="9"/>
    </row>
    <row r="345" spans="4:8" x14ac:dyDescent="0.25">
      <c r="D345" s="51"/>
      <c r="E345" s="9"/>
      <c r="G345" s="51"/>
      <c r="H345" s="9"/>
    </row>
    <row r="346" spans="4:8" x14ac:dyDescent="0.25">
      <c r="D346" s="51"/>
      <c r="E346" s="9"/>
      <c r="G346" s="51"/>
      <c r="H346" s="9"/>
    </row>
    <row r="347" spans="4:8" x14ac:dyDescent="0.25">
      <c r="D347" s="51"/>
      <c r="E347" s="9"/>
      <c r="G347" s="51"/>
      <c r="H347" s="9"/>
    </row>
    <row r="348" spans="4:8" x14ac:dyDescent="0.25">
      <c r="D348" s="51"/>
      <c r="E348" s="9"/>
      <c r="G348" s="51"/>
      <c r="H348" s="9"/>
    </row>
    <row r="349" spans="4:8" x14ac:dyDescent="0.25">
      <c r="D349" s="51"/>
      <c r="E349" s="9"/>
      <c r="G349" s="51"/>
      <c r="H349" s="9"/>
    </row>
    <row r="350" spans="4:8" x14ac:dyDescent="0.25">
      <c r="D350" s="51"/>
      <c r="E350" s="9"/>
      <c r="G350" s="51"/>
      <c r="H350" s="9"/>
    </row>
    <row r="351" spans="4:8" x14ac:dyDescent="0.25">
      <c r="D351" s="51"/>
      <c r="E351" s="9"/>
      <c r="G351" s="51"/>
      <c r="H351" s="9"/>
    </row>
    <row r="352" spans="4:8" x14ac:dyDescent="0.25">
      <c r="D352" s="51"/>
      <c r="E352" s="9"/>
      <c r="G352" s="51"/>
      <c r="H352" s="9"/>
    </row>
    <row r="353" spans="4:8" x14ac:dyDescent="0.25">
      <c r="D353" s="51"/>
      <c r="E353" s="9"/>
      <c r="G353" s="51"/>
      <c r="H353" s="9"/>
    </row>
    <row r="354" spans="4:8" x14ac:dyDescent="0.25">
      <c r="D354" s="51"/>
      <c r="E354" s="9"/>
      <c r="G354" s="51"/>
      <c r="H354" s="9"/>
    </row>
    <row r="355" spans="4:8" x14ac:dyDescent="0.25">
      <c r="D355" s="51"/>
      <c r="E355" s="9"/>
      <c r="G355" s="51"/>
      <c r="H355" s="9"/>
    </row>
    <row r="356" spans="4:8" x14ac:dyDescent="0.25">
      <c r="D356" s="51"/>
      <c r="E356" s="9"/>
      <c r="G356" s="51"/>
      <c r="H356" s="9"/>
    </row>
    <row r="357" spans="4:8" x14ac:dyDescent="0.25">
      <c r="D357" s="51"/>
      <c r="E357" s="9"/>
      <c r="G357" s="51"/>
      <c r="H357" s="9"/>
    </row>
    <row r="358" spans="4:8" x14ac:dyDescent="0.25">
      <c r="D358" s="51"/>
      <c r="E358" s="9"/>
      <c r="G358" s="51"/>
      <c r="H358" s="9"/>
    </row>
    <row r="359" spans="4:8" x14ac:dyDescent="0.25">
      <c r="D359" s="51"/>
      <c r="E359" s="9"/>
      <c r="G359" s="51"/>
      <c r="H359" s="9"/>
    </row>
    <row r="360" spans="4:8" x14ac:dyDescent="0.25">
      <c r="D360" s="51"/>
      <c r="E360" s="9"/>
      <c r="G360" s="51"/>
      <c r="H360" s="9"/>
    </row>
    <row r="361" spans="4:8" x14ac:dyDescent="0.25">
      <c r="D361" s="51"/>
      <c r="E361" s="9"/>
      <c r="G361" s="51"/>
      <c r="H361" s="9"/>
    </row>
    <row r="362" spans="4:8" x14ac:dyDescent="0.25">
      <c r="D362" s="51"/>
      <c r="E362" s="9"/>
      <c r="G362" s="51"/>
      <c r="H362" s="9"/>
    </row>
    <row r="363" spans="4:8" x14ac:dyDescent="0.25">
      <c r="D363" s="51"/>
      <c r="E363" s="9"/>
      <c r="G363" s="51"/>
      <c r="H363" s="9"/>
    </row>
    <row r="364" spans="4:8" x14ac:dyDescent="0.25">
      <c r="D364" s="51"/>
      <c r="E364" s="9"/>
      <c r="G364" s="51"/>
      <c r="H364" s="9"/>
    </row>
    <row r="365" spans="4:8" x14ac:dyDescent="0.25">
      <c r="D365" s="51"/>
      <c r="E365" s="9"/>
      <c r="G365" s="51"/>
      <c r="H365" s="9"/>
    </row>
    <row r="366" spans="4:8" x14ac:dyDescent="0.25">
      <c r="D366" s="51"/>
      <c r="E366" s="9"/>
      <c r="G366" s="51"/>
      <c r="H366" s="9"/>
    </row>
    <row r="367" spans="4:8" x14ac:dyDescent="0.25">
      <c r="D367" s="51"/>
      <c r="E367" s="9"/>
      <c r="G367" s="51"/>
      <c r="H367" s="9"/>
    </row>
    <row r="368" spans="4:8" x14ac:dyDescent="0.25">
      <c r="D368" s="51"/>
      <c r="E368" s="9"/>
      <c r="G368" s="51"/>
      <c r="H368" s="9"/>
    </row>
    <row r="369" spans="4:8" x14ac:dyDescent="0.25">
      <c r="D369" s="51"/>
      <c r="E369" s="9"/>
      <c r="G369" s="51"/>
      <c r="H369" s="9"/>
    </row>
    <row r="370" spans="4:8" x14ac:dyDescent="0.25">
      <c r="D370" s="51"/>
      <c r="E370" s="9"/>
      <c r="G370" s="51"/>
      <c r="H370" s="9"/>
    </row>
    <row r="371" spans="4:8" x14ac:dyDescent="0.25">
      <c r="D371" s="51"/>
      <c r="E371" s="9"/>
      <c r="G371" s="51"/>
      <c r="H371" s="9"/>
    </row>
    <row r="372" spans="4:8" x14ac:dyDescent="0.25">
      <c r="D372" s="51"/>
      <c r="E372" s="9"/>
      <c r="G372" s="51"/>
      <c r="H372" s="9"/>
    </row>
    <row r="373" spans="4:8" x14ac:dyDescent="0.25">
      <c r="D373" s="51"/>
      <c r="E373" s="9"/>
      <c r="G373" s="51"/>
      <c r="H373" s="9"/>
    </row>
    <row r="374" spans="4:8" x14ac:dyDescent="0.25">
      <c r="D374" s="51"/>
      <c r="E374" s="9"/>
      <c r="G374" s="51"/>
      <c r="H374" s="9"/>
    </row>
    <row r="375" spans="4:8" x14ac:dyDescent="0.25">
      <c r="D375" s="51"/>
      <c r="E375" s="9"/>
      <c r="G375" s="51"/>
      <c r="H375" s="9"/>
    </row>
    <row r="376" spans="4:8" x14ac:dyDescent="0.25">
      <c r="D376" s="51"/>
      <c r="E376" s="9"/>
      <c r="G376" s="51"/>
      <c r="H376" s="9"/>
    </row>
    <row r="377" spans="4:8" x14ac:dyDescent="0.25">
      <c r="D377" s="51"/>
      <c r="E377" s="9"/>
      <c r="G377" s="51"/>
      <c r="H377" s="9"/>
    </row>
    <row r="378" spans="4:8" x14ac:dyDescent="0.25">
      <c r="D378" s="51"/>
      <c r="E378" s="9"/>
      <c r="G378" s="51"/>
      <c r="H378" s="9"/>
    </row>
    <row r="379" spans="4:8" x14ac:dyDescent="0.25">
      <c r="D379" s="51"/>
      <c r="E379" s="9"/>
      <c r="G379" s="51"/>
      <c r="H379" s="9"/>
    </row>
    <row r="380" spans="4:8" x14ac:dyDescent="0.25">
      <c r="D380" s="51"/>
      <c r="E380" s="9"/>
      <c r="G380" s="51"/>
      <c r="H380" s="9"/>
    </row>
    <row r="381" spans="4:8" x14ac:dyDescent="0.25">
      <c r="D381" s="51"/>
      <c r="E381" s="9"/>
      <c r="G381" s="51"/>
      <c r="H381" s="9"/>
    </row>
    <row r="382" spans="4:8" x14ac:dyDescent="0.25">
      <c r="D382" s="51"/>
      <c r="E382" s="9"/>
      <c r="G382" s="51"/>
      <c r="H382" s="9"/>
    </row>
    <row r="383" spans="4:8" x14ac:dyDescent="0.25">
      <c r="D383" s="51"/>
      <c r="E383" s="9"/>
      <c r="G383" s="51"/>
      <c r="H383" s="9"/>
    </row>
    <row r="384" spans="4:8" x14ac:dyDescent="0.25">
      <c r="D384" s="51"/>
      <c r="E384" s="9"/>
      <c r="G384" s="51"/>
      <c r="H384" s="9"/>
    </row>
    <row r="385" spans="4:8" x14ac:dyDescent="0.25">
      <c r="D385" s="51"/>
      <c r="E385" s="9"/>
      <c r="G385" s="51"/>
      <c r="H385" s="9"/>
    </row>
    <row r="386" spans="4:8" x14ac:dyDescent="0.25">
      <c r="D386" s="51"/>
      <c r="E386" s="9"/>
      <c r="G386" s="51"/>
      <c r="H386" s="9"/>
    </row>
    <row r="387" spans="4:8" x14ac:dyDescent="0.25">
      <c r="D387" s="51"/>
      <c r="E387" s="9"/>
      <c r="G387" s="51"/>
      <c r="H387" s="9"/>
    </row>
    <row r="388" spans="4:8" x14ac:dyDescent="0.25">
      <c r="D388" s="51"/>
      <c r="E388" s="9"/>
      <c r="G388" s="51"/>
      <c r="H388" s="9"/>
    </row>
    <row r="389" spans="4:8" x14ac:dyDescent="0.25">
      <c r="D389" s="51"/>
      <c r="E389" s="9"/>
      <c r="G389" s="51"/>
      <c r="H389" s="9"/>
    </row>
    <row r="390" spans="4:8" x14ac:dyDescent="0.25">
      <c r="D390" s="51"/>
      <c r="E390" s="9"/>
      <c r="G390" s="51"/>
      <c r="H390" s="9"/>
    </row>
    <row r="391" spans="4:8" x14ac:dyDescent="0.25">
      <c r="D391" s="51"/>
      <c r="E391" s="9"/>
      <c r="G391" s="51"/>
      <c r="H391" s="9"/>
    </row>
    <row r="392" spans="4:8" x14ac:dyDescent="0.25">
      <c r="D392" s="51"/>
      <c r="E392" s="9"/>
      <c r="G392" s="51"/>
      <c r="H392" s="9"/>
    </row>
    <row r="393" spans="4:8" x14ac:dyDescent="0.25">
      <c r="D393" s="51"/>
      <c r="E393" s="9"/>
      <c r="G393" s="51"/>
      <c r="H393" s="9"/>
    </row>
    <row r="394" spans="4:8" x14ac:dyDescent="0.25">
      <c r="D394" s="51"/>
      <c r="E394" s="9"/>
      <c r="G394" s="51"/>
      <c r="H394" s="9"/>
    </row>
    <row r="395" spans="4:8" x14ac:dyDescent="0.25">
      <c r="D395" s="51"/>
      <c r="E395" s="9"/>
      <c r="G395" s="51"/>
      <c r="H395" s="9"/>
    </row>
    <row r="396" spans="4:8" x14ac:dyDescent="0.25">
      <c r="D396" s="51"/>
      <c r="E396" s="9"/>
      <c r="G396" s="51"/>
      <c r="H396" s="9"/>
    </row>
    <row r="397" spans="4:8" x14ac:dyDescent="0.25">
      <c r="D397" s="51"/>
      <c r="E397" s="9"/>
      <c r="G397" s="51"/>
      <c r="H397" s="9"/>
    </row>
    <row r="398" spans="4:8" x14ac:dyDescent="0.25">
      <c r="D398" s="51"/>
      <c r="E398" s="9"/>
      <c r="G398" s="51"/>
      <c r="H398" s="9"/>
    </row>
    <row r="399" spans="4:8" x14ac:dyDescent="0.25">
      <c r="D399" s="51"/>
      <c r="E399" s="9"/>
      <c r="G399" s="51"/>
      <c r="H399" s="9"/>
    </row>
    <row r="400" spans="4:8" x14ac:dyDescent="0.25">
      <c r="D400" s="51"/>
      <c r="E400" s="9"/>
      <c r="G400" s="51"/>
      <c r="H400" s="9"/>
    </row>
    <row r="401" spans="4:8" x14ac:dyDescent="0.25">
      <c r="D401" s="51"/>
      <c r="E401" s="9"/>
      <c r="G401" s="51"/>
      <c r="H401" s="9"/>
    </row>
    <row r="402" spans="4:8" x14ac:dyDescent="0.25">
      <c r="D402" s="51"/>
      <c r="E402" s="9"/>
      <c r="G402" s="51"/>
      <c r="H402" s="9"/>
    </row>
    <row r="403" spans="4:8" x14ac:dyDescent="0.25">
      <c r="D403" s="51"/>
      <c r="E403" s="9"/>
      <c r="G403" s="51"/>
      <c r="H403" s="9"/>
    </row>
    <row r="404" spans="4:8" x14ac:dyDescent="0.25">
      <c r="D404" s="51"/>
      <c r="E404" s="9"/>
      <c r="G404" s="51"/>
      <c r="H404" s="9"/>
    </row>
    <row r="405" spans="4:8" x14ac:dyDescent="0.25">
      <c r="D405" s="51"/>
      <c r="E405" s="9"/>
      <c r="G405" s="51"/>
      <c r="H405" s="9"/>
    </row>
    <row r="406" spans="4:8" x14ac:dyDescent="0.25">
      <c r="D406" s="51"/>
      <c r="E406" s="9"/>
      <c r="G406" s="51"/>
      <c r="H406" s="9"/>
    </row>
    <row r="407" spans="4:8" x14ac:dyDescent="0.25">
      <c r="D407" s="51"/>
      <c r="E407" s="9"/>
      <c r="G407" s="51"/>
      <c r="H407" s="9"/>
    </row>
    <row r="408" spans="4:8" x14ac:dyDescent="0.25">
      <c r="D408" s="51"/>
      <c r="E408" s="9"/>
      <c r="G408" s="51"/>
      <c r="H408" s="9"/>
    </row>
    <row r="409" spans="4:8" x14ac:dyDescent="0.25">
      <c r="D409" s="51"/>
      <c r="E409" s="9"/>
      <c r="G409" s="51"/>
      <c r="H409" s="9"/>
    </row>
    <row r="410" spans="4:8" x14ac:dyDescent="0.25">
      <c r="D410" s="51"/>
      <c r="E410" s="9"/>
      <c r="G410" s="51"/>
      <c r="H410" s="9"/>
    </row>
    <row r="411" spans="4:8" x14ac:dyDescent="0.25">
      <c r="D411" s="51"/>
      <c r="E411" s="9"/>
      <c r="G411" s="51"/>
      <c r="H411" s="9"/>
    </row>
    <row r="412" spans="4:8" x14ac:dyDescent="0.25">
      <c r="D412" s="51"/>
      <c r="E412" s="9"/>
      <c r="G412" s="51"/>
      <c r="H412" s="9"/>
    </row>
    <row r="413" spans="4:8" x14ac:dyDescent="0.25">
      <c r="D413" s="51"/>
      <c r="E413" s="9"/>
      <c r="G413" s="51"/>
      <c r="H413" s="9"/>
    </row>
    <row r="414" spans="4:8" x14ac:dyDescent="0.25">
      <c r="D414" s="51"/>
      <c r="E414" s="9"/>
      <c r="G414" s="51"/>
      <c r="H414" s="9"/>
    </row>
    <row r="415" spans="4:8" x14ac:dyDescent="0.25">
      <c r="D415" s="51"/>
      <c r="E415" s="9"/>
      <c r="G415" s="51"/>
      <c r="H415" s="9"/>
    </row>
    <row r="416" spans="4:8" x14ac:dyDescent="0.25">
      <c r="D416" s="51"/>
      <c r="E416" s="9"/>
      <c r="G416" s="51"/>
      <c r="H416" s="9"/>
    </row>
    <row r="417" spans="4:8" x14ac:dyDescent="0.25">
      <c r="D417" s="51"/>
      <c r="E417" s="9"/>
      <c r="G417" s="51"/>
      <c r="H417" s="9"/>
    </row>
    <row r="418" spans="4:8" x14ac:dyDescent="0.25">
      <c r="D418" s="51"/>
      <c r="E418" s="9"/>
      <c r="G418" s="51"/>
      <c r="H418" s="9"/>
    </row>
    <row r="419" spans="4:8" x14ac:dyDescent="0.25">
      <c r="D419" s="51"/>
      <c r="E419" s="9"/>
      <c r="G419" s="51"/>
      <c r="H419" s="9"/>
    </row>
    <row r="420" spans="4:8" x14ac:dyDescent="0.25">
      <c r="D420" s="51"/>
      <c r="E420" s="9"/>
      <c r="G420" s="51"/>
      <c r="H420" s="9"/>
    </row>
    <row r="421" spans="4:8" x14ac:dyDescent="0.25">
      <c r="D421" s="51"/>
      <c r="E421" s="9"/>
      <c r="G421" s="51"/>
      <c r="H421" s="9"/>
    </row>
    <row r="422" spans="4:8" x14ac:dyDescent="0.25">
      <c r="D422" s="51"/>
      <c r="E422" s="9"/>
      <c r="G422" s="51"/>
      <c r="H422" s="9"/>
    </row>
    <row r="423" spans="4:8" x14ac:dyDescent="0.25">
      <c r="D423" s="51"/>
      <c r="E423" s="9"/>
      <c r="G423" s="51"/>
      <c r="H423" s="9"/>
    </row>
    <row r="424" spans="4:8" x14ac:dyDescent="0.25">
      <c r="D424" s="51"/>
      <c r="E424" s="9"/>
      <c r="G424" s="51"/>
      <c r="H424" s="9"/>
    </row>
    <row r="425" spans="4:8" x14ac:dyDescent="0.25">
      <c r="D425" s="51"/>
      <c r="E425" s="9"/>
      <c r="G425" s="51"/>
      <c r="H425" s="9"/>
    </row>
    <row r="426" spans="4:8" x14ac:dyDescent="0.25">
      <c r="D426" s="51"/>
      <c r="E426" s="9"/>
      <c r="G426" s="51"/>
      <c r="H426" s="9"/>
    </row>
    <row r="427" spans="4:8" x14ac:dyDescent="0.25">
      <c r="D427" s="51"/>
      <c r="E427" s="9"/>
      <c r="G427" s="51"/>
      <c r="H427" s="9"/>
    </row>
    <row r="428" spans="4:8" x14ac:dyDescent="0.25">
      <c r="D428" s="51"/>
      <c r="E428" s="9"/>
      <c r="G428" s="51"/>
      <c r="H428" s="9"/>
    </row>
    <row r="429" spans="4:8" x14ac:dyDescent="0.25">
      <c r="D429" s="51"/>
      <c r="E429" s="9"/>
      <c r="G429" s="51"/>
      <c r="H429" s="9"/>
    </row>
    <row r="430" spans="4:8" x14ac:dyDescent="0.25">
      <c r="D430" s="51"/>
      <c r="E430" s="9"/>
      <c r="G430" s="51"/>
      <c r="H430" s="9"/>
    </row>
    <row r="431" spans="4:8" x14ac:dyDescent="0.25">
      <c r="D431" s="51"/>
      <c r="E431" s="9"/>
      <c r="G431" s="51"/>
      <c r="H431" s="9"/>
    </row>
    <row r="432" spans="4:8" x14ac:dyDescent="0.25">
      <c r="D432" s="51"/>
      <c r="E432" s="9"/>
      <c r="G432" s="51"/>
      <c r="H432" s="9"/>
    </row>
    <row r="433" spans="4:8" x14ac:dyDescent="0.25">
      <c r="D433" s="51"/>
      <c r="E433" s="9"/>
      <c r="G433" s="51"/>
      <c r="H433" s="9"/>
    </row>
    <row r="434" spans="4:8" x14ac:dyDescent="0.25">
      <c r="D434" s="51"/>
      <c r="E434" s="9"/>
      <c r="G434" s="51"/>
      <c r="H434" s="9"/>
    </row>
    <row r="435" spans="4:8" x14ac:dyDescent="0.25">
      <c r="D435" s="51"/>
      <c r="E435" s="9"/>
      <c r="G435" s="51"/>
      <c r="H435" s="9"/>
    </row>
    <row r="436" spans="4:8" x14ac:dyDescent="0.25">
      <c r="D436" s="51"/>
      <c r="E436" s="9"/>
      <c r="G436" s="51"/>
      <c r="H436" s="9"/>
    </row>
    <row r="437" spans="4:8" x14ac:dyDescent="0.25">
      <c r="D437" s="51"/>
      <c r="E437" s="9"/>
      <c r="G437" s="51"/>
      <c r="H437" s="9"/>
    </row>
    <row r="438" spans="4:8" x14ac:dyDescent="0.25">
      <c r="D438" s="51"/>
      <c r="E438" s="9"/>
      <c r="G438" s="51"/>
      <c r="H438" s="9"/>
    </row>
    <row r="439" spans="4:8" x14ac:dyDescent="0.25">
      <c r="D439" s="51"/>
      <c r="E439" s="9"/>
      <c r="G439" s="51"/>
      <c r="H439" s="9"/>
    </row>
    <row r="440" spans="4:8" x14ac:dyDescent="0.25">
      <c r="D440" s="51"/>
      <c r="E440" s="9"/>
      <c r="G440" s="51"/>
      <c r="H440" s="9"/>
    </row>
    <row r="441" spans="4:8" x14ac:dyDescent="0.25">
      <c r="D441" s="51"/>
      <c r="E441" s="9"/>
      <c r="G441" s="51"/>
      <c r="H441" s="9"/>
    </row>
    <row r="442" spans="4:8" x14ac:dyDescent="0.25">
      <c r="D442" s="51"/>
      <c r="E442" s="9"/>
      <c r="G442" s="51"/>
      <c r="H442" s="9"/>
    </row>
    <row r="443" spans="4:8" x14ac:dyDescent="0.25">
      <c r="D443" s="51"/>
      <c r="E443" s="9"/>
      <c r="G443" s="51"/>
      <c r="H443" s="9"/>
    </row>
    <row r="444" spans="4:8" x14ac:dyDescent="0.25">
      <c r="D444" s="51"/>
      <c r="E444" s="9"/>
      <c r="G444" s="51"/>
      <c r="H444" s="9"/>
    </row>
    <row r="445" spans="4:8" x14ac:dyDescent="0.25">
      <c r="D445" s="51"/>
      <c r="E445" s="9"/>
      <c r="G445" s="51"/>
      <c r="H445" s="9"/>
    </row>
    <row r="446" spans="4:8" x14ac:dyDescent="0.25">
      <c r="D446" s="51"/>
      <c r="E446" s="9"/>
      <c r="G446" s="51"/>
      <c r="H446" s="9"/>
    </row>
    <row r="447" spans="4:8" x14ac:dyDescent="0.25">
      <c r="D447" s="51"/>
      <c r="E447" s="9"/>
      <c r="G447" s="51"/>
      <c r="H447" s="9"/>
    </row>
    <row r="448" spans="4:8" x14ac:dyDescent="0.25">
      <c r="D448" s="51"/>
      <c r="E448" s="9"/>
      <c r="G448" s="51"/>
      <c r="H448" s="9"/>
    </row>
    <row r="449" spans="4:8" x14ac:dyDescent="0.25">
      <c r="D449" s="51"/>
      <c r="E449" s="9"/>
      <c r="G449" s="51"/>
      <c r="H449" s="9"/>
    </row>
    <row r="450" spans="4:8" x14ac:dyDescent="0.25">
      <c r="D450" s="51"/>
      <c r="E450" s="9"/>
      <c r="G450" s="51"/>
      <c r="H450" s="9"/>
    </row>
    <row r="451" spans="4:8" x14ac:dyDescent="0.25">
      <c r="D451" s="51"/>
      <c r="E451" s="9"/>
      <c r="G451" s="51"/>
      <c r="H451" s="9"/>
    </row>
    <row r="452" spans="4:8" x14ac:dyDescent="0.25">
      <c r="D452" s="51"/>
      <c r="E452" s="9"/>
      <c r="G452" s="51"/>
      <c r="H452" s="9"/>
    </row>
    <row r="453" spans="4:8" x14ac:dyDescent="0.25">
      <c r="D453" s="51"/>
      <c r="E453" s="9"/>
      <c r="G453" s="51"/>
      <c r="H453" s="9"/>
    </row>
    <row r="454" spans="4:8" x14ac:dyDescent="0.25">
      <c r="D454" s="51"/>
      <c r="E454" s="9"/>
      <c r="G454" s="51"/>
      <c r="H454" s="9"/>
    </row>
    <row r="455" spans="4:8" x14ac:dyDescent="0.25">
      <c r="D455" s="51"/>
      <c r="E455" s="9"/>
      <c r="G455" s="51"/>
      <c r="H455" s="9"/>
    </row>
    <row r="456" spans="4:8" x14ac:dyDescent="0.25">
      <c r="D456" s="51"/>
      <c r="E456" s="9"/>
      <c r="G456" s="51"/>
      <c r="H456" s="9"/>
    </row>
    <row r="457" spans="4:8" x14ac:dyDescent="0.25">
      <c r="D457" s="51"/>
      <c r="E457" s="9"/>
      <c r="G457" s="51"/>
      <c r="H457" s="9"/>
    </row>
    <row r="458" spans="4:8" x14ac:dyDescent="0.25">
      <c r="D458" s="51"/>
      <c r="E458" s="9"/>
      <c r="G458" s="51"/>
      <c r="H458" s="9"/>
    </row>
    <row r="459" spans="4:8" x14ac:dyDescent="0.25">
      <c r="D459" s="51"/>
      <c r="E459" s="9"/>
      <c r="G459" s="51"/>
      <c r="H459" s="9"/>
    </row>
    <row r="460" spans="4:8" x14ac:dyDescent="0.25">
      <c r="D460" s="51"/>
      <c r="E460" s="9"/>
      <c r="G460" s="51"/>
      <c r="H460" s="9"/>
    </row>
    <row r="461" spans="4:8" x14ac:dyDescent="0.25">
      <c r="D461" s="51"/>
      <c r="E461" s="9"/>
      <c r="G461" s="51"/>
      <c r="H461" s="9"/>
    </row>
    <row r="462" spans="4:8" x14ac:dyDescent="0.25">
      <c r="D462" s="51"/>
      <c r="E462" s="9"/>
      <c r="G462" s="51"/>
      <c r="H462" s="9"/>
    </row>
    <row r="463" spans="4:8" x14ac:dyDescent="0.25">
      <c r="D463" s="51"/>
      <c r="E463" s="9"/>
      <c r="G463" s="51"/>
      <c r="H463" s="9"/>
    </row>
    <row r="464" spans="4:8" x14ac:dyDescent="0.25">
      <c r="D464" s="51"/>
      <c r="E464" s="9"/>
      <c r="G464" s="51"/>
      <c r="H464" s="9"/>
    </row>
    <row r="465" spans="4:8" x14ac:dyDescent="0.25">
      <c r="D465" s="51"/>
      <c r="E465" s="9"/>
      <c r="G465" s="51"/>
      <c r="H465" s="9"/>
    </row>
    <row r="466" spans="4:8" x14ac:dyDescent="0.25">
      <c r="D466" s="51"/>
      <c r="E466" s="9"/>
      <c r="G466" s="51"/>
      <c r="H466" s="9"/>
    </row>
    <row r="467" spans="4:8" x14ac:dyDescent="0.25">
      <c r="D467" s="51"/>
      <c r="E467" s="9"/>
      <c r="G467" s="51"/>
      <c r="H467" s="9"/>
    </row>
    <row r="468" spans="4:8" x14ac:dyDescent="0.25">
      <c r="D468" s="51"/>
      <c r="E468" s="9"/>
      <c r="G468" s="51"/>
      <c r="H468" s="9"/>
    </row>
    <row r="469" spans="4:8" x14ac:dyDescent="0.25">
      <c r="D469" s="51"/>
      <c r="E469" s="9"/>
      <c r="G469" s="51"/>
      <c r="H469" s="9"/>
    </row>
    <row r="470" spans="4:8" x14ac:dyDescent="0.25">
      <c r="D470" s="51"/>
      <c r="E470" s="9"/>
      <c r="G470" s="51"/>
      <c r="H470" s="9"/>
    </row>
    <row r="471" spans="4:8" x14ac:dyDescent="0.25">
      <c r="D471" s="51"/>
      <c r="E471" s="9"/>
      <c r="G471" s="51"/>
      <c r="H471" s="9"/>
    </row>
    <row r="472" spans="4:8" x14ac:dyDescent="0.25">
      <c r="D472" s="51"/>
      <c r="E472" s="9"/>
      <c r="G472" s="51"/>
      <c r="H472" s="9"/>
    </row>
    <row r="473" spans="4:8" x14ac:dyDescent="0.25">
      <c r="D473" s="51"/>
      <c r="E473" s="9"/>
      <c r="G473" s="51"/>
      <c r="H473" s="9"/>
    </row>
    <row r="474" spans="4:8" x14ac:dyDescent="0.25">
      <c r="D474" s="51"/>
      <c r="E474" s="9"/>
      <c r="G474" s="51"/>
      <c r="H474" s="9"/>
    </row>
    <row r="475" spans="4:8" x14ac:dyDescent="0.25">
      <c r="D475" s="51"/>
      <c r="E475" s="9"/>
      <c r="G475" s="51"/>
      <c r="H475" s="9"/>
    </row>
    <row r="476" spans="4:8" x14ac:dyDescent="0.25">
      <c r="D476" s="51"/>
      <c r="E476" s="9"/>
      <c r="G476" s="51"/>
      <c r="H476" s="9"/>
    </row>
    <row r="477" spans="4:8" x14ac:dyDescent="0.25">
      <c r="D477" s="51"/>
      <c r="E477" s="9"/>
      <c r="G477" s="51"/>
      <c r="H477" s="9"/>
    </row>
    <row r="478" spans="4:8" x14ac:dyDescent="0.25">
      <c r="D478" s="51"/>
      <c r="E478" s="9"/>
      <c r="G478" s="51"/>
      <c r="H478" s="9"/>
    </row>
    <row r="479" spans="4:8" x14ac:dyDescent="0.25">
      <c r="D479" s="51"/>
      <c r="E479" s="9"/>
      <c r="G479" s="51"/>
      <c r="H479" s="9"/>
    </row>
    <row r="480" spans="4:8" x14ac:dyDescent="0.25">
      <c r="D480" s="51"/>
      <c r="E480" s="9"/>
      <c r="G480" s="51"/>
      <c r="H480" s="9"/>
    </row>
    <row r="481" spans="4:8" x14ac:dyDescent="0.25">
      <c r="D481" s="51"/>
      <c r="E481" s="9"/>
      <c r="G481" s="51"/>
      <c r="H481" s="9"/>
    </row>
    <row r="482" spans="4:8" x14ac:dyDescent="0.25">
      <c r="D482" s="51"/>
      <c r="E482" s="9"/>
      <c r="G482" s="51"/>
      <c r="H482" s="9"/>
    </row>
    <row r="483" spans="4:8" x14ac:dyDescent="0.25">
      <c r="D483" s="51"/>
      <c r="E483" s="9"/>
      <c r="G483" s="51"/>
      <c r="H483" s="9"/>
    </row>
    <row r="484" spans="4:8" x14ac:dyDescent="0.25">
      <c r="D484" s="51"/>
      <c r="E484" s="9"/>
      <c r="G484" s="51"/>
      <c r="H484" s="9"/>
    </row>
    <row r="485" spans="4:8" x14ac:dyDescent="0.25">
      <c r="D485" s="51"/>
      <c r="E485" s="9"/>
      <c r="G485" s="51"/>
      <c r="H485" s="9"/>
    </row>
    <row r="486" spans="4:8" x14ac:dyDescent="0.25">
      <c r="D486" s="51"/>
      <c r="E486" s="9"/>
      <c r="G486" s="51"/>
      <c r="H486" s="9"/>
    </row>
    <row r="487" spans="4:8" x14ac:dyDescent="0.25">
      <c r="D487" s="51"/>
      <c r="E487" s="9"/>
      <c r="G487" s="51"/>
      <c r="H487" s="9"/>
    </row>
    <row r="488" spans="4:8" x14ac:dyDescent="0.25">
      <c r="D488" s="51"/>
      <c r="E488" s="9"/>
      <c r="G488" s="51"/>
      <c r="H488" s="9"/>
    </row>
    <row r="489" spans="4:8" x14ac:dyDescent="0.25">
      <c r="D489" s="51"/>
      <c r="E489" s="9"/>
      <c r="G489" s="51"/>
      <c r="H489" s="9"/>
    </row>
    <row r="490" spans="4:8" x14ac:dyDescent="0.25">
      <c r="D490" s="51"/>
      <c r="E490" s="9"/>
      <c r="G490" s="51"/>
      <c r="H490" s="9"/>
    </row>
    <row r="491" spans="4:8" x14ac:dyDescent="0.25">
      <c r="D491" s="51"/>
      <c r="E491" s="9"/>
      <c r="G491" s="51"/>
      <c r="H491" s="9"/>
    </row>
    <row r="492" spans="4:8" x14ac:dyDescent="0.25">
      <c r="D492" s="51"/>
      <c r="E492" s="9"/>
      <c r="G492" s="51"/>
      <c r="H492" s="9"/>
    </row>
    <row r="493" spans="4:8" x14ac:dyDescent="0.25">
      <c r="D493" s="51"/>
      <c r="E493" s="9"/>
      <c r="G493" s="51"/>
      <c r="H493" s="9"/>
    </row>
    <row r="494" spans="4:8" x14ac:dyDescent="0.25">
      <c r="D494" s="51"/>
      <c r="E494" s="9"/>
      <c r="G494" s="51"/>
      <c r="H494" s="9"/>
    </row>
    <row r="495" spans="4:8" x14ac:dyDescent="0.25">
      <c r="D495" s="51"/>
      <c r="E495" s="9"/>
      <c r="G495" s="51"/>
      <c r="H495" s="9"/>
    </row>
    <row r="496" spans="4:8" x14ac:dyDescent="0.25">
      <c r="D496" s="51"/>
      <c r="E496" s="9"/>
      <c r="G496" s="51"/>
      <c r="H496" s="9"/>
    </row>
    <row r="497" spans="4:8" x14ac:dyDescent="0.25">
      <c r="D497" s="51"/>
      <c r="E497" s="9"/>
      <c r="G497" s="51"/>
      <c r="H497" s="9"/>
    </row>
    <row r="498" spans="4:8" x14ac:dyDescent="0.25">
      <c r="D498" s="51"/>
      <c r="E498" s="9"/>
      <c r="G498" s="51"/>
      <c r="H498" s="9"/>
    </row>
    <row r="499" spans="4:8" x14ac:dyDescent="0.25">
      <c r="D499" s="51"/>
      <c r="E499" s="9"/>
      <c r="G499" s="51"/>
      <c r="H499" s="9"/>
    </row>
    <row r="500" spans="4:8" x14ac:dyDescent="0.25">
      <c r="D500" s="51"/>
      <c r="E500" s="9"/>
      <c r="G500" s="51"/>
      <c r="H500" s="9"/>
    </row>
    <row r="501" spans="4:8" x14ac:dyDescent="0.25">
      <c r="D501" s="51"/>
      <c r="E501" s="9"/>
      <c r="G501" s="51"/>
      <c r="H501" s="9"/>
    </row>
    <row r="502" spans="4:8" x14ac:dyDescent="0.25">
      <c r="D502" s="51"/>
      <c r="E502" s="9"/>
      <c r="G502" s="51"/>
      <c r="H502" s="9"/>
    </row>
    <row r="503" spans="4:8" x14ac:dyDescent="0.25">
      <c r="D503" s="51"/>
      <c r="E503" s="9"/>
      <c r="G503" s="51"/>
      <c r="H503" s="9"/>
    </row>
    <row r="504" spans="4:8" x14ac:dyDescent="0.25">
      <c r="D504" s="51"/>
      <c r="E504" s="9"/>
      <c r="G504" s="51"/>
      <c r="H504" s="9"/>
    </row>
    <row r="505" spans="4:8" x14ac:dyDescent="0.25">
      <c r="D505" s="51"/>
      <c r="E505" s="9"/>
      <c r="G505" s="51"/>
      <c r="H505" s="9"/>
    </row>
    <row r="506" spans="4:8" x14ac:dyDescent="0.25">
      <c r="D506" s="51"/>
      <c r="E506" s="9"/>
      <c r="G506" s="51"/>
      <c r="H506" s="9"/>
    </row>
    <row r="507" spans="4:8" x14ac:dyDescent="0.25">
      <c r="D507" s="51"/>
      <c r="E507" s="9"/>
      <c r="G507" s="51"/>
      <c r="H507" s="9"/>
    </row>
    <row r="508" spans="4:8" x14ac:dyDescent="0.25">
      <c r="D508" s="51"/>
      <c r="E508" s="9"/>
      <c r="G508" s="51"/>
      <c r="H508" s="9"/>
    </row>
    <row r="509" spans="4:8" x14ac:dyDescent="0.25">
      <c r="D509" s="51"/>
      <c r="E509" s="9"/>
      <c r="G509" s="51"/>
      <c r="H509" s="9"/>
    </row>
    <row r="510" spans="4:8" x14ac:dyDescent="0.25">
      <c r="D510" s="51"/>
      <c r="E510" s="9"/>
      <c r="G510" s="51"/>
      <c r="H510" s="9"/>
    </row>
    <row r="511" spans="4:8" x14ac:dyDescent="0.25">
      <c r="D511" s="51"/>
      <c r="E511" s="9"/>
      <c r="G511" s="51"/>
      <c r="H511" s="9"/>
    </row>
    <row r="512" spans="4:8" x14ac:dyDescent="0.25">
      <c r="D512" s="51"/>
      <c r="E512" s="9"/>
      <c r="G512" s="51"/>
      <c r="H512" s="9"/>
    </row>
    <row r="513" spans="4:8" x14ac:dyDescent="0.25">
      <c r="D513" s="51"/>
      <c r="E513" s="9"/>
      <c r="G513" s="51"/>
      <c r="H513" s="9"/>
    </row>
    <row r="514" spans="4:8" x14ac:dyDescent="0.25">
      <c r="D514" s="51"/>
      <c r="E514" s="9"/>
      <c r="G514" s="51"/>
      <c r="H514" s="9"/>
    </row>
    <row r="515" spans="4:8" x14ac:dyDescent="0.25">
      <c r="D515" s="51"/>
      <c r="E515" s="9"/>
      <c r="G515" s="51"/>
      <c r="H515" s="9"/>
    </row>
    <row r="516" spans="4:8" x14ac:dyDescent="0.25">
      <c r="D516" s="51"/>
      <c r="E516" s="9"/>
      <c r="G516" s="51"/>
      <c r="H516" s="9"/>
    </row>
    <row r="517" spans="4:8" x14ac:dyDescent="0.25">
      <c r="D517" s="51"/>
      <c r="E517" s="9"/>
      <c r="G517" s="51"/>
      <c r="H517" s="9"/>
    </row>
    <row r="518" spans="4:8" x14ac:dyDescent="0.25">
      <c r="D518" s="51"/>
      <c r="E518" s="9"/>
      <c r="G518" s="51"/>
      <c r="H518" s="9"/>
    </row>
    <row r="519" spans="4:8" x14ac:dyDescent="0.25">
      <c r="D519" s="51"/>
      <c r="E519" s="9"/>
      <c r="G519" s="51"/>
      <c r="H519" s="9"/>
    </row>
    <row r="520" spans="4:8" x14ac:dyDescent="0.25">
      <c r="D520" s="51"/>
      <c r="E520" s="9"/>
      <c r="G520" s="51"/>
      <c r="H520" s="9"/>
    </row>
    <row r="521" spans="4:8" x14ac:dyDescent="0.25">
      <c r="D521" s="51"/>
      <c r="E521" s="9"/>
      <c r="G521" s="51"/>
      <c r="H521" s="9"/>
    </row>
    <row r="522" spans="4:8" x14ac:dyDescent="0.25">
      <c r="D522" s="51"/>
      <c r="E522" s="9"/>
      <c r="G522" s="51"/>
      <c r="H522" s="9"/>
    </row>
    <row r="523" spans="4:8" x14ac:dyDescent="0.25">
      <c r="D523" s="51"/>
      <c r="E523" s="9"/>
      <c r="G523" s="51"/>
      <c r="H523" s="9"/>
    </row>
    <row r="524" spans="4:8" x14ac:dyDescent="0.25">
      <c r="D524" s="51"/>
      <c r="E524" s="9"/>
      <c r="G524" s="51"/>
      <c r="H524" s="9"/>
    </row>
    <row r="525" spans="4:8" x14ac:dyDescent="0.25">
      <c r="D525" s="51"/>
      <c r="E525" s="9"/>
      <c r="G525" s="51"/>
      <c r="H525" s="9"/>
    </row>
    <row r="526" spans="4:8" x14ac:dyDescent="0.25">
      <c r="D526" s="51"/>
      <c r="E526" s="9"/>
      <c r="G526" s="51"/>
      <c r="H526" s="9"/>
    </row>
    <row r="527" spans="4:8" x14ac:dyDescent="0.25">
      <c r="D527" s="51"/>
      <c r="E527" s="9"/>
      <c r="G527" s="51"/>
      <c r="H527" s="9"/>
    </row>
    <row r="528" spans="4:8" x14ac:dyDescent="0.25">
      <c r="D528" s="51"/>
      <c r="E528" s="9"/>
      <c r="G528" s="51"/>
      <c r="H528" s="9"/>
    </row>
    <row r="529" spans="4:8" x14ac:dyDescent="0.25">
      <c r="D529" s="51"/>
      <c r="E529" s="9"/>
      <c r="G529" s="51"/>
      <c r="H529" s="9"/>
    </row>
    <row r="530" spans="4:8" x14ac:dyDescent="0.25">
      <c r="D530" s="51"/>
      <c r="E530" s="9"/>
      <c r="G530" s="51"/>
      <c r="H530" s="9"/>
    </row>
    <row r="531" spans="4:8" x14ac:dyDescent="0.25">
      <c r="D531" s="51"/>
      <c r="E531" s="9"/>
      <c r="G531" s="51"/>
      <c r="H531" s="9"/>
    </row>
    <row r="532" spans="4:8" x14ac:dyDescent="0.25">
      <c r="D532" s="51"/>
      <c r="E532" s="9"/>
      <c r="G532" s="51"/>
      <c r="H532" s="9"/>
    </row>
    <row r="533" spans="4:8" x14ac:dyDescent="0.25">
      <c r="D533" s="51"/>
      <c r="E533" s="9"/>
      <c r="G533" s="51"/>
      <c r="H533" s="9"/>
    </row>
    <row r="534" spans="4:8" x14ac:dyDescent="0.25">
      <c r="D534" s="51"/>
      <c r="E534" s="9"/>
      <c r="G534" s="51"/>
      <c r="H534" s="9"/>
    </row>
    <row r="535" spans="4:8" x14ac:dyDescent="0.25">
      <c r="D535" s="51"/>
      <c r="E535" s="9"/>
      <c r="G535" s="51"/>
      <c r="H535" s="9"/>
    </row>
    <row r="536" spans="4:8" x14ac:dyDescent="0.25">
      <c r="D536" s="51"/>
      <c r="E536" s="9"/>
      <c r="G536" s="51"/>
      <c r="H536" s="9"/>
    </row>
    <row r="537" spans="4:8" x14ac:dyDescent="0.25">
      <c r="D537" s="51"/>
      <c r="E537" s="9"/>
      <c r="G537" s="51"/>
      <c r="H537" s="9"/>
    </row>
    <row r="538" spans="4:8" x14ac:dyDescent="0.25">
      <c r="D538" s="51"/>
      <c r="E538" s="9"/>
      <c r="G538" s="51"/>
      <c r="H538" s="9"/>
    </row>
    <row r="539" spans="4:8" x14ac:dyDescent="0.25">
      <c r="D539" s="51"/>
      <c r="E539" s="9"/>
      <c r="G539" s="51"/>
      <c r="H539" s="9"/>
    </row>
    <row r="540" spans="4:8" x14ac:dyDescent="0.25">
      <c r="D540" s="51"/>
      <c r="E540" s="9"/>
      <c r="G540" s="51"/>
      <c r="H540" s="9"/>
    </row>
    <row r="541" spans="4:8" x14ac:dyDescent="0.25">
      <c r="D541" s="51"/>
      <c r="E541" s="9"/>
      <c r="G541" s="51"/>
      <c r="H541" s="9"/>
    </row>
    <row r="542" spans="4:8" x14ac:dyDescent="0.25">
      <c r="D542" s="51"/>
      <c r="E542" s="9"/>
      <c r="G542" s="51"/>
      <c r="H542" s="9"/>
    </row>
    <row r="543" spans="4:8" x14ac:dyDescent="0.25">
      <c r="D543" s="51"/>
      <c r="E543" s="9"/>
      <c r="G543" s="51"/>
      <c r="H543" s="9"/>
    </row>
    <row r="544" spans="4:8" x14ac:dyDescent="0.25">
      <c r="D544" s="51"/>
      <c r="E544" s="9"/>
      <c r="G544" s="51"/>
      <c r="H544" s="9"/>
    </row>
    <row r="545" spans="4:8" x14ac:dyDescent="0.25">
      <c r="D545" s="51"/>
      <c r="E545" s="9"/>
      <c r="G545" s="51"/>
      <c r="H545" s="9"/>
    </row>
    <row r="546" spans="4:8" x14ac:dyDescent="0.25">
      <c r="D546" s="51"/>
      <c r="E546" s="9"/>
      <c r="G546" s="51"/>
      <c r="H546" s="9"/>
    </row>
    <row r="547" spans="4:8" x14ac:dyDescent="0.25">
      <c r="D547" s="51"/>
      <c r="E547" s="9"/>
      <c r="G547" s="51"/>
      <c r="H547" s="9"/>
    </row>
    <row r="548" spans="4:8" x14ac:dyDescent="0.25">
      <c r="D548" s="51"/>
      <c r="E548" s="9"/>
      <c r="G548" s="51"/>
      <c r="H548" s="9"/>
    </row>
    <row r="549" spans="4:8" x14ac:dyDescent="0.25">
      <c r="D549" s="51"/>
      <c r="E549" s="9"/>
      <c r="G549" s="51"/>
      <c r="H549" s="9"/>
    </row>
    <row r="550" spans="4:8" x14ac:dyDescent="0.25">
      <c r="D550" s="51"/>
      <c r="E550" s="9"/>
      <c r="G550" s="51"/>
      <c r="H550" s="9"/>
    </row>
    <row r="551" spans="4:8" x14ac:dyDescent="0.25">
      <c r="D551" s="51"/>
      <c r="E551" s="9"/>
      <c r="G551" s="51"/>
      <c r="H551" s="9"/>
    </row>
    <row r="552" spans="4:8" x14ac:dyDescent="0.25">
      <c r="D552" s="51"/>
      <c r="E552" s="9"/>
      <c r="G552" s="51"/>
      <c r="H552" s="9"/>
    </row>
    <row r="553" spans="4:8" x14ac:dyDescent="0.25">
      <c r="D553" s="51"/>
      <c r="E553" s="9"/>
      <c r="G553" s="51"/>
      <c r="H553" s="9"/>
    </row>
    <row r="554" spans="4:8" x14ac:dyDescent="0.25">
      <c r="D554" s="51"/>
      <c r="E554" s="9"/>
      <c r="G554" s="51"/>
      <c r="H554" s="9"/>
    </row>
    <row r="555" spans="4:8" x14ac:dyDescent="0.25">
      <c r="D555" s="51"/>
      <c r="E555" s="9"/>
      <c r="G555" s="51"/>
      <c r="H555" s="9"/>
    </row>
    <row r="556" spans="4:8" x14ac:dyDescent="0.25">
      <c r="D556" s="51"/>
      <c r="E556" s="9"/>
      <c r="G556" s="51"/>
      <c r="H556" s="9"/>
    </row>
    <row r="557" spans="4:8" x14ac:dyDescent="0.25">
      <c r="D557" s="51"/>
      <c r="E557" s="9"/>
      <c r="G557" s="51"/>
      <c r="H557" s="9"/>
    </row>
    <row r="558" spans="4:8" x14ac:dyDescent="0.25">
      <c r="D558" s="51"/>
      <c r="E558" s="9"/>
      <c r="G558" s="51"/>
      <c r="H558" s="9"/>
    </row>
    <row r="559" spans="4:8" x14ac:dyDescent="0.25">
      <c r="D559" s="51"/>
      <c r="E559" s="9"/>
      <c r="G559" s="51"/>
      <c r="H559" s="9"/>
    </row>
    <row r="560" spans="4:8" x14ac:dyDescent="0.25">
      <c r="D560" s="51"/>
      <c r="E560" s="9"/>
      <c r="G560" s="51"/>
      <c r="H560" s="9"/>
    </row>
    <row r="561" spans="4:8" x14ac:dyDescent="0.25">
      <c r="D561" s="51"/>
      <c r="E561" s="9"/>
      <c r="G561" s="51"/>
      <c r="H561" s="9"/>
    </row>
    <row r="562" spans="4:8" x14ac:dyDescent="0.25">
      <c r="D562" s="51"/>
      <c r="E562" s="9"/>
      <c r="G562" s="51"/>
      <c r="H562" s="9"/>
    </row>
    <row r="563" spans="4:8" x14ac:dyDescent="0.25">
      <c r="D563" s="51"/>
      <c r="E563" s="9"/>
      <c r="G563" s="51"/>
      <c r="H563" s="9"/>
    </row>
    <row r="564" spans="4:8" x14ac:dyDescent="0.25">
      <c r="D564" s="51"/>
      <c r="E564" s="9"/>
      <c r="G564" s="51"/>
      <c r="H564" s="9"/>
    </row>
    <row r="565" spans="4:8" x14ac:dyDescent="0.25">
      <c r="D565" s="51"/>
      <c r="E565" s="9"/>
      <c r="G565" s="51"/>
      <c r="H565" s="9"/>
    </row>
    <row r="566" spans="4:8" x14ac:dyDescent="0.25">
      <c r="D566" s="51"/>
      <c r="E566" s="9"/>
      <c r="G566" s="51"/>
      <c r="H566" s="9"/>
    </row>
    <row r="567" spans="4:8" x14ac:dyDescent="0.25">
      <c r="D567" s="51"/>
      <c r="E567" s="9"/>
      <c r="G567" s="51"/>
      <c r="H567" s="9"/>
    </row>
    <row r="568" spans="4:8" x14ac:dyDescent="0.25">
      <c r="D568" s="51"/>
      <c r="E568" s="9"/>
      <c r="G568" s="51"/>
      <c r="H568" s="9"/>
    </row>
    <row r="569" spans="4:8" x14ac:dyDescent="0.25">
      <c r="D569" s="51"/>
      <c r="E569" s="9"/>
      <c r="G569" s="51"/>
      <c r="H569" s="9"/>
    </row>
    <row r="570" spans="4:8" x14ac:dyDescent="0.25">
      <c r="D570" s="51"/>
      <c r="E570" s="9"/>
      <c r="G570" s="51"/>
      <c r="H570" s="9"/>
    </row>
    <row r="571" spans="4:8" x14ac:dyDescent="0.25">
      <c r="D571" s="51"/>
      <c r="E571" s="9"/>
      <c r="G571" s="51"/>
      <c r="H571" s="9"/>
    </row>
    <row r="572" spans="4:8" x14ac:dyDescent="0.25">
      <c r="D572" s="51"/>
      <c r="E572" s="9"/>
      <c r="G572" s="51"/>
      <c r="H572" s="9"/>
    </row>
    <row r="573" spans="4:8" x14ac:dyDescent="0.25">
      <c r="D573" s="51"/>
      <c r="E573" s="9"/>
      <c r="G573" s="51"/>
      <c r="H573" s="9"/>
    </row>
    <row r="574" spans="4:8" x14ac:dyDescent="0.25">
      <c r="D574" s="51"/>
      <c r="E574" s="9"/>
      <c r="G574" s="51"/>
      <c r="H574" s="9"/>
    </row>
    <row r="575" spans="4:8" x14ac:dyDescent="0.25">
      <c r="D575" s="51"/>
      <c r="E575" s="9"/>
      <c r="G575" s="51"/>
      <c r="H575" s="9"/>
    </row>
    <row r="576" spans="4:8" x14ac:dyDescent="0.25">
      <c r="D576" s="51"/>
      <c r="E576" s="9"/>
      <c r="G576" s="51"/>
      <c r="H576" s="9"/>
    </row>
    <row r="577" spans="4:8" x14ac:dyDescent="0.25">
      <c r="D577" s="51"/>
      <c r="E577" s="9"/>
      <c r="G577" s="51"/>
      <c r="H577" s="9"/>
    </row>
    <row r="578" spans="4:8" x14ac:dyDescent="0.25">
      <c r="D578" s="51"/>
      <c r="E578" s="9"/>
      <c r="G578" s="51"/>
      <c r="H578" s="9"/>
    </row>
    <row r="579" spans="4:8" x14ac:dyDescent="0.25">
      <c r="D579" s="51"/>
      <c r="E579" s="9"/>
      <c r="G579" s="51"/>
      <c r="H579" s="9"/>
    </row>
    <row r="580" spans="4:8" x14ac:dyDescent="0.25">
      <c r="D580" s="51"/>
      <c r="E580" s="9"/>
      <c r="G580" s="51"/>
      <c r="H580" s="9"/>
    </row>
    <row r="581" spans="4:8" x14ac:dyDescent="0.25">
      <c r="D581" s="51"/>
      <c r="E581" s="9"/>
      <c r="G581" s="51"/>
      <c r="H581" s="9"/>
    </row>
    <row r="582" spans="4:8" x14ac:dyDescent="0.25">
      <c r="D582" s="51"/>
      <c r="E582" s="9"/>
      <c r="G582" s="51"/>
      <c r="H582" s="9"/>
    </row>
    <row r="583" spans="4:8" x14ac:dyDescent="0.25">
      <c r="D583" s="51"/>
      <c r="E583" s="9"/>
      <c r="G583" s="51"/>
      <c r="H583" s="9"/>
    </row>
    <row r="584" spans="4:8" x14ac:dyDescent="0.25">
      <c r="D584" s="51"/>
      <c r="E584" s="9"/>
      <c r="G584" s="51"/>
      <c r="H584" s="9"/>
    </row>
    <row r="585" spans="4:8" x14ac:dyDescent="0.25">
      <c r="D585" s="51"/>
      <c r="E585" s="9"/>
      <c r="G585" s="51"/>
      <c r="H585" s="9"/>
    </row>
    <row r="586" spans="4:8" x14ac:dyDescent="0.25">
      <c r="D586" s="51"/>
      <c r="E586" s="9"/>
      <c r="G586" s="51"/>
      <c r="H586" s="9"/>
    </row>
    <row r="587" spans="4:8" x14ac:dyDescent="0.25">
      <c r="D587" s="51"/>
      <c r="E587" s="9"/>
      <c r="G587" s="51"/>
      <c r="H587" s="9"/>
    </row>
    <row r="588" spans="4:8" x14ac:dyDescent="0.25">
      <c r="D588" s="51"/>
      <c r="E588" s="9"/>
      <c r="G588" s="51"/>
      <c r="H588" s="9"/>
    </row>
    <row r="589" spans="4:8" x14ac:dyDescent="0.25">
      <c r="D589" s="51"/>
      <c r="E589" s="9"/>
      <c r="G589" s="51"/>
      <c r="H589" s="9"/>
    </row>
    <row r="590" spans="4:8" x14ac:dyDescent="0.25">
      <c r="D590" s="51"/>
      <c r="E590" s="9"/>
      <c r="G590" s="51"/>
      <c r="H590" s="9"/>
    </row>
    <row r="591" spans="4:8" x14ac:dyDescent="0.25">
      <c r="D591" s="51"/>
      <c r="E591" s="9"/>
      <c r="G591" s="51"/>
      <c r="H591" s="9"/>
    </row>
    <row r="592" spans="4:8" x14ac:dyDescent="0.25">
      <c r="D592" s="51"/>
      <c r="E592" s="9"/>
      <c r="G592" s="51"/>
      <c r="H592" s="9"/>
    </row>
    <row r="593" spans="4:8" x14ac:dyDescent="0.25">
      <c r="D593" s="51"/>
      <c r="E593" s="9"/>
      <c r="G593" s="51"/>
      <c r="H593" s="9"/>
    </row>
    <row r="594" spans="4:8" x14ac:dyDescent="0.25">
      <c r="D594" s="51"/>
      <c r="E594" s="9"/>
      <c r="G594" s="51"/>
      <c r="H594" s="9"/>
    </row>
    <row r="595" spans="4:8" x14ac:dyDescent="0.25">
      <c r="D595" s="51"/>
      <c r="E595" s="9"/>
      <c r="G595" s="51"/>
      <c r="H595" s="9"/>
    </row>
    <row r="596" spans="4:8" x14ac:dyDescent="0.25">
      <c r="D596" s="51"/>
      <c r="E596" s="9"/>
      <c r="G596" s="51"/>
      <c r="H596" s="9"/>
    </row>
    <row r="597" spans="4:8" x14ac:dyDescent="0.25">
      <c r="D597" s="51"/>
      <c r="E597" s="9"/>
      <c r="G597" s="51"/>
      <c r="H597" s="9"/>
    </row>
    <row r="598" spans="4:8" x14ac:dyDescent="0.25">
      <c r="D598" s="51"/>
      <c r="E598" s="9"/>
      <c r="G598" s="51"/>
      <c r="H598" s="9"/>
    </row>
    <row r="599" spans="4:8" x14ac:dyDescent="0.25">
      <c r="D599" s="51"/>
      <c r="E599" s="9"/>
      <c r="G599" s="51"/>
      <c r="H599" s="9"/>
    </row>
    <row r="600" spans="4:8" x14ac:dyDescent="0.25">
      <c r="D600" s="51"/>
      <c r="E600" s="9"/>
      <c r="G600" s="51"/>
      <c r="H600" s="9"/>
    </row>
    <row r="601" spans="4:8" x14ac:dyDescent="0.25">
      <c r="D601" s="51"/>
      <c r="E601" s="9"/>
      <c r="G601" s="51"/>
      <c r="H601" s="9"/>
    </row>
    <row r="602" spans="4:8" x14ac:dyDescent="0.25">
      <c r="D602" s="51"/>
      <c r="E602" s="9"/>
      <c r="G602" s="51"/>
      <c r="H602" s="9"/>
    </row>
    <row r="603" spans="4:8" x14ac:dyDescent="0.25">
      <c r="D603" s="51"/>
      <c r="E603" s="9"/>
      <c r="G603" s="51"/>
      <c r="H603" s="9"/>
    </row>
    <row r="604" spans="4:8" x14ac:dyDescent="0.25">
      <c r="D604" s="51"/>
      <c r="E604" s="9"/>
      <c r="G604" s="51"/>
      <c r="H604" s="9"/>
    </row>
    <row r="605" spans="4:8" x14ac:dyDescent="0.25">
      <c r="D605" s="51"/>
      <c r="E605" s="9"/>
      <c r="G605" s="51"/>
      <c r="H605" s="9"/>
    </row>
    <row r="606" spans="4:8" x14ac:dyDescent="0.25">
      <c r="D606" s="51"/>
      <c r="E606" s="9"/>
      <c r="G606" s="51"/>
      <c r="H606" s="9"/>
    </row>
    <row r="607" spans="4:8" x14ac:dyDescent="0.25">
      <c r="D607" s="51"/>
      <c r="E607" s="9"/>
      <c r="G607" s="51"/>
      <c r="H607" s="9"/>
    </row>
    <row r="608" spans="4:8" x14ac:dyDescent="0.25">
      <c r="D608" s="51"/>
      <c r="E608" s="9"/>
      <c r="G608" s="51"/>
      <c r="H608" s="9"/>
    </row>
    <row r="609" spans="4:8" x14ac:dyDescent="0.25">
      <c r="D609" s="51"/>
      <c r="E609" s="9"/>
      <c r="G609" s="51"/>
      <c r="H609" s="9"/>
    </row>
    <row r="610" spans="4:8" x14ac:dyDescent="0.25">
      <c r="D610" s="51"/>
      <c r="E610" s="9"/>
      <c r="G610" s="51"/>
      <c r="H610" s="9"/>
    </row>
    <row r="611" spans="4:8" x14ac:dyDescent="0.25">
      <c r="D611" s="51"/>
      <c r="E611" s="9"/>
      <c r="G611" s="51"/>
      <c r="H611" s="9"/>
    </row>
    <row r="612" spans="4:8" x14ac:dyDescent="0.25">
      <c r="D612" s="51"/>
      <c r="E612" s="9"/>
      <c r="G612" s="51"/>
      <c r="H612" s="9"/>
    </row>
    <row r="613" spans="4:8" x14ac:dyDescent="0.25">
      <c r="D613" s="51"/>
      <c r="E613" s="9"/>
      <c r="G613" s="51"/>
      <c r="H613" s="9"/>
    </row>
    <row r="614" spans="4:8" x14ac:dyDescent="0.25">
      <c r="D614" s="51"/>
      <c r="E614" s="9"/>
      <c r="G614" s="51"/>
      <c r="H614" s="9"/>
    </row>
    <row r="615" spans="4:8" x14ac:dyDescent="0.25">
      <c r="D615" s="51"/>
      <c r="E615" s="9"/>
      <c r="G615" s="51"/>
      <c r="H615" s="9"/>
    </row>
    <row r="616" spans="4:8" x14ac:dyDescent="0.25">
      <c r="D616" s="51"/>
      <c r="E616" s="9"/>
      <c r="G616" s="51"/>
      <c r="H616" s="9"/>
    </row>
    <row r="617" spans="4:8" x14ac:dyDescent="0.25">
      <c r="D617" s="51"/>
      <c r="E617" s="9"/>
      <c r="G617" s="51"/>
      <c r="H617" s="9"/>
    </row>
    <row r="618" spans="4:8" x14ac:dyDescent="0.25">
      <c r="D618" s="51"/>
      <c r="E618" s="9"/>
      <c r="G618" s="51"/>
      <c r="H618" s="9"/>
    </row>
    <row r="619" spans="4:8" x14ac:dyDescent="0.25">
      <c r="D619" s="51"/>
      <c r="E619" s="9"/>
      <c r="G619" s="51"/>
      <c r="H619" s="9"/>
    </row>
    <row r="620" spans="4:8" x14ac:dyDescent="0.25">
      <c r="D620" s="51"/>
      <c r="E620" s="9"/>
      <c r="G620" s="51"/>
      <c r="H620" s="9"/>
    </row>
    <row r="621" spans="4:8" x14ac:dyDescent="0.25">
      <c r="D621" s="51"/>
      <c r="E621" s="9"/>
      <c r="G621" s="51"/>
      <c r="H621" s="9"/>
    </row>
    <row r="622" spans="4:8" x14ac:dyDescent="0.25">
      <c r="D622" s="51"/>
      <c r="E622" s="9"/>
      <c r="G622" s="51"/>
      <c r="H622" s="9"/>
    </row>
    <row r="623" spans="4:8" x14ac:dyDescent="0.25">
      <c r="D623" s="51"/>
      <c r="E623" s="9"/>
      <c r="G623" s="51"/>
      <c r="H623" s="9"/>
    </row>
    <row r="624" spans="4:8" x14ac:dyDescent="0.25">
      <c r="D624" s="51"/>
      <c r="E624" s="9"/>
      <c r="G624" s="51"/>
      <c r="H624" s="9"/>
    </row>
    <row r="625" spans="4:8" x14ac:dyDescent="0.25">
      <c r="D625" s="51"/>
      <c r="E625" s="9"/>
      <c r="G625" s="51"/>
      <c r="H625" s="9"/>
    </row>
    <row r="626" spans="4:8" x14ac:dyDescent="0.25">
      <c r="D626" s="51"/>
      <c r="E626" s="9"/>
      <c r="G626" s="51"/>
      <c r="H626" s="9"/>
    </row>
    <row r="627" spans="4:8" x14ac:dyDescent="0.25">
      <c r="D627" s="51"/>
      <c r="E627" s="9"/>
      <c r="G627" s="51"/>
      <c r="H627" s="9"/>
    </row>
    <row r="628" spans="4:8" x14ac:dyDescent="0.25">
      <c r="D628" s="51"/>
      <c r="E628" s="9"/>
      <c r="G628" s="51"/>
      <c r="H628" s="9"/>
    </row>
    <row r="629" spans="4:8" x14ac:dyDescent="0.25">
      <c r="D629" s="51"/>
      <c r="E629" s="9"/>
      <c r="G629" s="51"/>
      <c r="H629" s="9"/>
    </row>
    <row r="630" spans="4:8" x14ac:dyDescent="0.25">
      <c r="D630" s="51"/>
      <c r="E630" s="9"/>
      <c r="G630" s="51"/>
      <c r="H630" s="9"/>
    </row>
    <row r="631" spans="4:8" x14ac:dyDescent="0.25">
      <c r="D631" s="51"/>
      <c r="E631" s="9"/>
      <c r="G631" s="51"/>
      <c r="H631" s="9"/>
    </row>
    <row r="632" spans="4:8" x14ac:dyDescent="0.25">
      <c r="D632" s="51"/>
      <c r="E632" s="9"/>
      <c r="G632" s="51"/>
      <c r="H632" s="9"/>
    </row>
    <row r="633" spans="4:8" x14ac:dyDescent="0.25">
      <c r="D633" s="51"/>
      <c r="E633" s="9"/>
      <c r="G633" s="51"/>
      <c r="H633" s="9"/>
    </row>
    <row r="634" spans="4:8" x14ac:dyDescent="0.25">
      <c r="D634" s="51"/>
      <c r="E634" s="9"/>
      <c r="G634" s="51"/>
      <c r="H634" s="9"/>
    </row>
    <row r="635" spans="4:8" x14ac:dyDescent="0.25">
      <c r="D635" s="51"/>
      <c r="E635" s="9"/>
      <c r="G635" s="51"/>
      <c r="H635" s="9"/>
    </row>
    <row r="636" spans="4:8" x14ac:dyDescent="0.25">
      <c r="D636" s="51"/>
      <c r="E636" s="9"/>
      <c r="G636" s="51"/>
      <c r="H636" s="9"/>
    </row>
    <row r="637" spans="4:8" x14ac:dyDescent="0.25">
      <c r="D637" s="51"/>
      <c r="E637" s="9"/>
      <c r="G637" s="51"/>
      <c r="H637" s="9"/>
    </row>
    <row r="638" spans="4:8" x14ac:dyDescent="0.25">
      <c r="D638" s="51"/>
      <c r="E638" s="9"/>
      <c r="G638" s="51"/>
      <c r="H638" s="9"/>
    </row>
    <row r="639" spans="4:8" x14ac:dyDescent="0.25">
      <c r="D639" s="51"/>
      <c r="E639" s="9"/>
      <c r="G639" s="51"/>
      <c r="H639" s="9"/>
    </row>
    <row r="640" spans="4:8" x14ac:dyDescent="0.25">
      <c r="D640" s="51"/>
      <c r="E640" s="9"/>
      <c r="G640" s="51"/>
      <c r="H640" s="9"/>
    </row>
    <row r="641" spans="4:8" x14ac:dyDescent="0.25">
      <c r="D641" s="51"/>
      <c r="E641" s="9"/>
      <c r="G641" s="51"/>
      <c r="H641" s="9"/>
    </row>
    <row r="642" spans="4:8" x14ac:dyDescent="0.25">
      <c r="D642" s="51"/>
      <c r="E642" s="9"/>
      <c r="G642" s="51"/>
      <c r="H642" s="9"/>
    </row>
    <row r="643" spans="4:8" x14ac:dyDescent="0.25">
      <c r="D643" s="51"/>
      <c r="E643" s="9"/>
      <c r="G643" s="51"/>
      <c r="H643" s="9"/>
    </row>
    <row r="644" spans="4:8" x14ac:dyDescent="0.25">
      <c r="D644" s="51"/>
      <c r="E644" s="9"/>
      <c r="G644" s="51"/>
      <c r="H644" s="9"/>
    </row>
    <row r="645" spans="4:8" x14ac:dyDescent="0.25">
      <c r="D645" s="51"/>
      <c r="E645" s="9"/>
      <c r="G645" s="51"/>
      <c r="H645" s="9"/>
    </row>
    <row r="646" spans="4:8" x14ac:dyDescent="0.25">
      <c r="D646" s="51"/>
      <c r="E646" s="9"/>
      <c r="G646" s="51"/>
      <c r="H646" s="9"/>
    </row>
    <row r="647" spans="4:8" x14ac:dyDescent="0.25">
      <c r="D647" s="51"/>
      <c r="E647" s="9"/>
      <c r="G647" s="51"/>
      <c r="H647" s="9"/>
    </row>
    <row r="648" spans="4:8" x14ac:dyDescent="0.25">
      <c r="D648" s="51"/>
      <c r="E648" s="9"/>
      <c r="G648" s="51"/>
      <c r="H648" s="9"/>
    </row>
    <row r="649" spans="4:8" x14ac:dyDescent="0.25">
      <c r="D649" s="51"/>
      <c r="E649" s="9"/>
      <c r="G649" s="51"/>
      <c r="H649" s="9"/>
    </row>
    <row r="650" spans="4:8" x14ac:dyDescent="0.25">
      <c r="D650" s="51"/>
      <c r="E650" s="9"/>
      <c r="G650" s="51"/>
      <c r="H650" s="9"/>
    </row>
    <row r="651" spans="4:8" x14ac:dyDescent="0.25">
      <c r="D651" s="51"/>
      <c r="E651" s="9"/>
      <c r="G651" s="51"/>
      <c r="H651" s="9"/>
    </row>
    <row r="652" spans="4:8" x14ac:dyDescent="0.25">
      <c r="D652" s="51"/>
      <c r="E652" s="9"/>
      <c r="G652" s="51"/>
      <c r="H652" s="9"/>
    </row>
    <row r="653" spans="4:8" x14ac:dyDescent="0.25">
      <c r="D653" s="51"/>
      <c r="E653" s="9"/>
      <c r="G653" s="51"/>
      <c r="H653" s="9"/>
    </row>
    <row r="654" spans="4:8" x14ac:dyDescent="0.25">
      <c r="D654" s="51"/>
      <c r="E654" s="9"/>
      <c r="G654" s="51"/>
      <c r="H654" s="9"/>
    </row>
    <row r="655" spans="4:8" x14ac:dyDescent="0.25">
      <c r="D655" s="51"/>
      <c r="E655" s="9"/>
      <c r="G655" s="51"/>
      <c r="H655" s="9"/>
    </row>
    <row r="656" spans="4:8" x14ac:dyDescent="0.25">
      <c r="D656" s="51"/>
      <c r="E656" s="9"/>
      <c r="G656" s="51"/>
      <c r="H656" s="9"/>
    </row>
    <row r="657" spans="4:8" x14ac:dyDescent="0.25">
      <c r="D657" s="51"/>
      <c r="E657" s="9"/>
      <c r="G657" s="51"/>
      <c r="H657" s="9"/>
    </row>
    <row r="658" spans="4:8" x14ac:dyDescent="0.25">
      <c r="D658" s="51"/>
      <c r="E658" s="9"/>
      <c r="G658" s="51"/>
      <c r="H658" s="9"/>
    </row>
    <row r="659" spans="4:8" x14ac:dyDescent="0.25">
      <c r="D659" s="51"/>
      <c r="E659" s="9"/>
      <c r="G659" s="51"/>
      <c r="H659" s="9"/>
    </row>
    <row r="660" spans="4:8" x14ac:dyDescent="0.25">
      <c r="D660" s="51"/>
      <c r="E660" s="9"/>
      <c r="G660" s="51"/>
      <c r="H660" s="9"/>
    </row>
    <row r="661" spans="4:8" x14ac:dyDescent="0.25">
      <c r="D661" s="51"/>
      <c r="E661" s="9"/>
      <c r="G661" s="51"/>
      <c r="H661" s="9"/>
    </row>
    <row r="662" spans="4:8" x14ac:dyDescent="0.25">
      <c r="D662" s="51"/>
      <c r="E662" s="9"/>
      <c r="G662" s="51"/>
      <c r="H662" s="9"/>
    </row>
    <row r="663" spans="4:8" x14ac:dyDescent="0.25">
      <c r="D663" s="51"/>
      <c r="E663" s="9"/>
      <c r="G663" s="51"/>
      <c r="H663" s="9"/>
    </row>
    <row r="664" spans="4:8" x14ac:dyDescent="0.25">
      <c r="D664" s="51"/>
      <c r="E664" s="9"/>
      <c r="G664" s="51"/>
      <c r="H664" s="9"/>
    </row>
    <row r="665" spans="4:8" x14ac:dyDescent="0.25">
      <c r="D665" s="51"/>
      <c r="E665" s="9"/>
      <c r="G665" s="51"/>
      <c r="H665" s="9"/>
    </row>
    <row r="666" spans="4:8" x14ac:dyDescent="0.25">
      <c r="D666" s="51"/>
      <c r="E666" s="9"/>
      <c r="G666" s="51"/>
      <c r="H666" s="9"/>
    </row>
    <row r="667" spans="4:8" x14ac:dyDescent="0.25">
      <c r="D667" s="51"/>
      <c r="E667" s="9"/>
      <c r="G667" s="51"/>
      <c r="H667" s="9"/>
    </row>
    <row r="668" spans="4:8" x14ac:dyDescent="0.25">
      <c r="D668" s="51"/>
      <c r="E668" s="9"/>
      <c r="G668" s="51"/>
      <c r="H668" s="9"/>
    </row>
    <row r="669" spans="4:8" x14ac:dyDescent="0.25">
      <c r="D669" s="51"/>
      <c r="E669" s="9"/>
      <c r="G669" s="51"/>
      <c r="H669" s="9"/>
    </row>
    <row r="670" spans="4:8" x14ac:dyDescent="0.25">
      <c r="D670" s="51"/>
      <c r="E670" s="9"/>
      <c r="G670" s="51"/>
      <c r="H670" s="9"/>
    </row>
    <row r="671" spans="4:8" x14ac:dyDescent="0.25">
      <c r="D671" s="51"/>
      <c r="E671" s="9"/>
      <c r="G671" s="51"/>
      <c r="H671" s="9"/>
    </row>
    <row r="672" spans="4:8" x14ac:dyDescent="0.25">
      <c r="D672" s="51"/>
      <c r="E672" s="9"/>
      <c r="G672" s="51"/>
      <c r="H672" s="9"/>
    </row>
    <row r="673" spans="4:8" x14ac:dyDescent="0.25">
      <c r="D673" s="51"/>
      <c r="E673" s="9"/>
      <c r="G673" s="51"/>
      <c r="H673" s="9"/>
    </row>
    <row r="674" spans="4:8" x14ac:dyDescent="0.25">
      <c r="D674" s="51"/>
      <c r="E674" s="9"/>
      <c r="G674" s="51"/>
      <c r="H674" s="9"/>
    </row>
    <row r="675" spans="4:8" x14ac:dyDescent="0.25">
      <c r="D675" s="51"/>
      <c r="E675" s="9"/>
      <c r="G675" s="51"/>
      <c r="H675" s="9"/>
    </row>
    <row r="676" spans="4:8" x14ac:dyDescent="0.25">
      <c r="D676" s="51"/>
      <c r="E676" s="9"/>
      <c r="G676" s="51"/>
      <c r="H676" s="9"/>
    </row>
    <row r="677" spans="4:8" x14ac:dyDescent="0.25">
      <c r="D677" s="51"/>
      <c r="E677" s="9"/>
      <c r="G677" s="51"/>
      <c r="H677" s="9"/>
    </row>
    <row r="678" spans="4:8" x14ac:dyDescent="0.25">
      <c r="D678" s="51"/>
      <c r="E678" s="9"/>
      <c r="G678" s="51"/>
      <c r="H678" s="9"/>
    </row>
    <row r="679" spans="4:8" x14ac:dyDescent="0.25">
      <c r="D679" s="51"/>
      <c r="E679" s="9"/>
      <c r="G679" s="51"/>
      <c r="H679" s="9"/>
    </row>
    <row r="680" spans="4:8" x14ac:dyDescent="0.25">
      <c r="D680" s="51"/>
      <c r="E680" s="9"/>
      <c r="G680" s="51"/>
      <c r="H680" s="9"/>
    </row>
    <row r="681" spans="4:8" x14ac:dyDescent="0.25">
      <c r="D681" s="51"/>
      <c r="E681" s="9"/>
      <c r="G681" s="51"/>
      <c r="H681" s="9"/>
    </row>
    <row r="682" spans="4:8" x14ac:dyDescent="0.25">
      <c r="D682" s="51"/>
      <c r="E682" s="9"/>
      <c r="G682" s="51"/>
      <c r="H682" s="9"/>
    </row>
    <row r="683" spans="4:8" x14ac:dyDescent="0.25">
      <c r="D683" s="51"/>
      <c r="E683" s="9"/>
      <c r="G683" s="51"/>
      <c r="H683" s="9"/>
    </row>
    <row r="684" spans="4:8" x14ac:dyDescent="0.25">
      <c r="D684" s="51"/>
      <c r="E684" s="9"/>
      <c r="G684" s="51"/>
      <c r="H684" s="9"/>
    </row>
    <row r="685" spans="4:8" x14ac:dyDescent="0.25">
      <c r="D685" s="51"/>
      <c r="E685" s="9"/>
      <c r="G685" s="51"/>
      <c r="H685" s="9"/>
    </row>
    <row r="686" spans="4:8" x14ac:dyDescent="0.25">
      <c r="D686" s="51"/>
      <c r="E686" s="9"/>
      <c r="G686" s="51"/>
      <c r="H686" s="9"/>
    </row>
    <row r="687" spans="4:8" x14ac:dyDescent="0.25">
      <c r="D687" s="51"/>
      <c r="E687" s="9"/>
      <c r="G687" s="51"/>
      <c r="H687" s="9"/>
    </row>
    <row r="688" spans="4:8" x14ac:dyDescent="0.25">
      <c r="D688" s="51"/>
      <c r="E688" s="9"/>
      <c r="G688" s="51"/>
      <c r="H688" s="9"/>
    </row>
    <row r="689" spans="4:8" x14ac:dyDescent="0.25">
      <c r="D689" s="51"/>
      <c r="E689" s="9"/>
      <c r="G689" s="51"/>
      <c r="H689" s="9"/>
    </row>
    <row r="690" spans="4:8" x14ac:dyDescent="0.25">
      <c r="D690" s="51"/>
      <c r="E690" s="9"/>
      <c r="G690" s="51"/>
      <c r="H690" s="9"/>
    </row>
    <row r="691" spans="4:8" x14ac:dyDescent="0.25">
      <c r="D691" s="51"/>
      <c r="E691" s="9"/>
      <c r="G691" s="51"/>
      <c r="H691" s="9"/>
    </row>
    <row r="692" spans="4:8" x14ac:dyDescent="0.25">
      <c r="D692" s="51"/>
      <c r="E692" s="9"/>
      <c r="G692" s="51"/>
      <c r="H692" s="9"/>
    </row>
    <row r="693" spans="4:8" x14ac:dyDescent="0.25">
      <c r="D693" s="51"/>
      <c r="E693" s="9"/>
      <c r="G693" s="51"/>
      <c r="H693" s="9"/>
    </row>
    <row r="694" spans="4:8" x14ac:dyDescent="0.25">
      <c r="D694" s="51"/>
      <c r="E694" s="9"/>
      <c r="G694" s="51"/>
      <c r="H694" s="9"/>
    </row>
    <row r="695" spans="4:8" x14ac:dyDescent="0.25">
      <c r="D695" s="51"/>
      <c r="E695" s="9"/>
      <c r="G695" s="51"/>
      <c r="H695" s="9"/>
    </row>
    <row r="696" spans="4:8" x14ac:dyDescent="0.25">
      <c r="D696" s="51"/>
      <c r="E696" s="9"/>
      <c r="G696" s="51"/>
      <c r="H696" s="9"/>
    </row>
    <row r="697" spans="4:8" x14ac:dyDescent="0.25">
      <c r="D697" s="51"/>
      <c r="E697" s="9"/>
      <c r="G697" s="51"/>
      <c r="H697" s="9"/>
    </row>
    <row r="698" spans="4:8" x14ac:dyDescent="0.25">
      <c r="D698" s="51"/>
      <c r="E698" s="9"/>
      <c r="G698" s="51"/>
      <c r="H698" s="9"/>
    </row>
    <row r="699" spans="4:8" x14ac:dyDescent="0.25">
      <c r="D699" s="51"/>
      <c r="E699" s="9"/>
      <c r="G699" s="51"/>
      <c r="H699" s="9"/>
    </row>
    <row r="700" spans="4:8" x14ac:dyDescent="0.25">
      <c r="D700" s="51"/>
      <c r="E700" s="9"/>
      <c r="G700" s="51"/>
      <c r="H700" s="9"/>
    </row>
    <row r="701" spans="4:8" x14ac:dyDescent="0.25">
      <c r="D701" s="51"/>
      <c r="E701" s="9"/>
      <c r="G701" s="51"/>
      <c r="H701" s="9"/>
    </row>
    <row r="702" spans="4:8" x14ac:dyDescent="0.25">
      <c r="D702" s="51"/>
      <c r="E702" s="9"/>
      <c r="G702" s="51"/>
      <c r="H702" s="9"/>
    </row>
    <row r="703" spans="4:8" x14ac:dyDescent="0.25">
      <c r="D703" s="51"/>
      <c r="E703" s="9"/>
      <c r="G703" s="51"/>
      <c r="H703" s="9"/>
    </row>
    <row r="704" spans="4:8" x14ac:dyDescent="0.25">
      <c r="D704" s="51"/>
      <c r="E704" s="9"/>
      <c r="G704" s="51"/>
      <c r="H704" s="9"/>
    </row>
    <row r="705" spans="4:8" x14ac:dyDescent="0.25">
      <c r="D705" s="51"/>
      <c r="E705" s="9"/>
      <c r="G705" s="51"/>
      <c r="H705" s="9"/>
    </row>
    <row r="706" spans="4:8" x14ac:dyDescent="0.25">
      <c r="D706" s="51"/>
      <c r="E706" s="9"/>
      <c r="G706" s="51"/>
      <c r="H706" s="9"/>
    </row>
    <row r="707" spans="4:8" x14ac:dyDescent="0.25">
      <c r="D707" s="51"/>
      <c r="E707" s="9"/>
      <c r="G707" s="51"/>
      <c r="H707" s="9"/>
    </row>
    <row r="708" spans="4:8" x14ac:dyDescent="0.25">
      <c r="D708" s="51"/>
      <c r="E708" s="9"/>
      <c r="G708" s="51"/>
      <c r="H708" s="9"/>
    </row>
    <row r="709" spans="4:8" x14ac:dyDescent="0.25">
      <c r="D709" s="51"/>
      <c r="E709" s="9"/>
      <c r="G709" s="51"/>
      <c r="H709" s="9"/>
    </row>
    <row r="710" spans="4:8" x14ac:dyDescent="0.25">
      <c r="D710" s="51"/>
      <c r="E710" s="9"/>
      <c r="G710" s="51"/>
      <c r="H710" s="9"/>
    </row>
    <row r="711" spans="4:8" x14ac:dyDescent="0.25">
      <c r="D711" s="51"/>
      <c r="E711" s="9"/>
      <c r="G711" s="51"/>
      <c r="H711" s="9"/>
    </row>
    <row r="712" spans="4:8" x14ac:dyDescent="0.25">
      <c r="D712" s="51"/>
      <c r="E712" s="9"/>
      <c r="G712" s="51"/>
      <c r="H712" s="9"/>
    </row>
    <row r="713" spans="4:8" x14ac:dyDescent="0.25">
      <c r="D713" s="51"/>
      <c r="E713" s="9"/>
      <c r="G713" s="51"/>
      <c r="H713" s="9"/>
    </row>
    <row r="714" spans="4:8" x14ac:dyDescent="0.25">
      <c r="D714" s="51"/>
      <c r="E714" s="9"/>
      <c r="G714" s="51"/>
      <c r="H714" s="9"/>
    </row>
    <row r="715" spans="4:8" x14ac:dyDescent="0.25">
      <c r="D715" s="51"/>
      <c r="E715" s="9"/>
      <c r="G715" s="51"/>
      <c r="H715" s="9"/>
    </row>
    <row r="716" spans="4:8" x14ac:dyDescent="0.25">
      <c r="D716" s="51"/>
      <c r="E716" s="9"/>
      <c r="G716" s="51"/>
      <c r="H716" s="9"/>
    </row>
    <row r="717" spans="4:8" x14ac:dyDescent="0.25">
      <c r="D717" s="51"/>
      <c r="E717" s="9"/>
      <c r="G717" s="51"/>
      <c r="H717" s="9"/>
    </row>
    <row r="718" spans="4:8" x14ac:dyDescent="0.25">
      <c r="D718" s="51"/>
      <c r="E718" s="9"/>
      <c r="G718" s="51"/>
      <c r="H718" s="9"/>
    </row>
    <row r="719" spans="4:8" x14ac:dyDescent="0.25">
      <c r="D719" s="51"/>
      <c r="E719" s="9"/>
      <c r="G719" s="51"/>
      <c r="H719" s="9"/>
    </row>
    <row r="720" spans="4:8" x14ac:dyDescent="0.25">
      <c r="D720" s="51"/>
      <c r="E720" s="9"/>
      <c r="G720" s="51"/>
      <c r="H720" s="9"/>
    </row>
    <row r="721" spans="4:8" x14ac:dyDescent="0.25">
      <c r="D721" s="51"/>
      <c r="E721" s="9"/>
      <c r="G721" s="51"/>
      <c r="H721" s="9"/>
    </row>
    <row r="722" spans="4:8" x14ac:dyDescent="0.25">
      <c r="D722" s="51"/>
      <c r="E722" s="9"/>
      <c r="G722" s="51"/>
      <c r="H722" s="9"/>
    </row>
    <row r="723" spans="4:8" x14ac:dyDescent="0.25">
      <c r="D723" s="51"/>
      <c r="E723" s="9"/>
      <c r="G723" s="51"/>
      <c r="H723" s="9"/>
    </row>
    <row r="724" spans="4:8" x14ac:dyDescent="0.25">
      <c r="D724" s="51"/>
      <c r="E724" s="9"/>
      <c r="G724" s="51"/>
      <c r="H724" s="9"/>
    </row>
    <row r="725" spans="4:8" x14ac:dyDescent="0.25">
      <c r="D725" s="51"/>
      <c r="E725" s="9"/>
      <c r="G725" s="51"/>
      <c r="H725" s="9"/>
    </row>
    <row r="726" spans="4:8" x14ac:dyDescent="0.25">
      <c r="D726" s="51"/>
      <c r="E726" s="9"/>
      <c r="G726" s="51"/>
      <c r="H726" s="9"/>
    </row>
    <row r="727" spans="4:8" x14ac:dyDescent="0.25">
      <c r="D727" s="51"/>
      <c r="E727" s="9"/>
      <c r="G727" s="51"/>
      <c r="H727" s="9"/>
    </row>
    <row r="728" spans="4:8" x14ac:dyDescent="0.25">
      <c r="D728" s="51"/>
      <c r="E728" s="9"/>
      <c r="G728" s="51"/>
      <c r="H728" s="9"/>
    </row>
    <row r="729" spans="4:8" x14ac:dyDescent="0.25">
      <c r="D729" s="51"/>
      <c r="E729" s="9"/>
      <c r="G729" s="51"/>
      <c r="H729" s="9"/>
    </row>
    <row r="730" spans="4:8" x14ac:dyDescent="0.25">
      <c r="D730" s="51"/>
      <c r="E730" s="9"/>
      <c r="G730" s="51"/>
      <c r="H730" s="9"/>
    </row>
    <row r="731" spans="4:8" x14ac:dyDescent="0.25">
      <c r="D731" s="51"/>
      <c r="E731" s="9"/>
      <c r="G731" s="51"/>
      <c r="H731" s="9"/>
    </row>
    <row r="732" spans="4:8" x14ac:dyDescent="0.25">
      <c r="D732" s="51"/>
      <c r="E732" s="9"/>
      <c r="G732" s="51"/>
      <c r="H732" s="9"/>
    </row>
    <row r="733" spans="4:8" x14ac:dyDescent="0.25">
      <c r="D733" s="51"/>
      <c r="E733" s="9"/>
      <c r="G733" s="51"/>
      <c r="H733" s="9"/>
    </row>
    <row r="734" spans="4:8" x14ac:dyDescent="0.25">
      <c r="D734" s="51"/>
      <c r="E734" s="9"/>
      <c r="G734" s="51"/>
      <c r="H734" s="9"/>
    </row>
    <row r="735" spans="4:8" x14ac:dyDescent="0.25">
      <c r="D735" s="51"/>
      <c r="E735" s="9"/>
      <c r="G735" s="51"/>
      <c r="H735" s="9"/>
    </row>
    <row r="736" spans="4:8" x14ac:dyDescent="0.25">
      <c r="D736" s="51"/>
      <c r="E736" s="9"/>
      <c r="G736" s="51"/>
      <c r="H736" s="9"/>
    </row>
    <row r="737" spans="4:8" x14ac:dyDescent="0.25">
      <c r="D737" s="51"/>
      <c r="E737" s="9"/>
      <c r="G737" s="51"/>
      <c r="H737" s="9"/>
    </row>
    <row r="738" spans="4:8" x14ac:dyDescent="0.25">
      <c r="D738" s="51"/>
      <c r="E738" s="9"/>
      <c r="G738" s="51"/>
      <c r="H738" s="9"/>
    </row>
    <row r="739" spans="4:8" x14ac:dyDescent="0.25">
      <c r="D739" s="51"/>
      <c r="E739" s="9"/>
      <c r="G739" s="51"/>
      <c r="H739" s="9"/>
    </row>
    <row r="740" spans="4:8" x14ac:dyDescent="0.25">
      <c r="D740" s="51"/>
      <c r="E740" s="9"/>
      <c r="G740" s="51"/>
      <c r="H740" s="9"/>
    </row>
    <row r="741" spans="4:8" x14ac:dyDescent="0.25">
      <c r="D741" s="51"/>
      <c r="E741" s="9"/>
      <c r="G741" s="51"/>
      <c r="H741" s="9"/>
    </row>
    <row r="742" spans="4:8" x14ac:dyDescent="0.25">
      <c r="D742" s="51"/>
      <c r="E742" s="9"/>
      <c r="G742" s="51"/>
      <c r="H742" s="9"/>
    </row>
    <row r="743" spans="4:8" x14ac:dyDescent="0.25">
      <c r="D743" s="51"/>
      <c r="E743" s="9"/>
      <c r="G743" s="51"/>
      <c r="H743" s="9"/>
    </row>
    <row r="744" spans="4:8" x14ac:dyDescent="0.25">
      <c r="D744" s="51"/>
      <c r="E744" s="9"/>
      <c r="G744" s="51"/>
      <c r="H744" s="9"/>
    </row>
    <row r="745" spans="4:8" x14ac:dyDescent="0.25">
      <c r="D745" s="51"/>
      <c r="E745" s="9"/>
      <c r="G745" s="51"/>
      <c r="H745" s="9"/>
    </row>
    <row r="746" spans="4:8" x14ac:dyDescent="0.25">
      <c r="D746" s="51"/>
      <c r="E746" s="9"/>
      <c r="G746" s="51"/>
      <c r="H746" s="9"/>
    </row>
    <row r="747" spans="4:8" x14ac:dyDescent="0.25">
      <c r="D747" s="51"/>
      <c r="E747" s="9"/>
      <c r="G747" s="51"/>
      <c r="H747" s="9"/>
    </row>
    <row r="748" spans="4:8" x14ac:dyDescent="0.25">
      <c r="D748" s="51"/>
      <c r="E748" s="9"/>
      <c r="G748" s="51"/>
      <c r="H748" s="9"/>
    </row>
    <row r="749" spans="4:8" x14ac:dyDescent="0.25">
      <c r="D749" s="51"/>
      <c r="E749" s="9"/>
      <c r="G749" s="51"/>
      <c r="H749" s="9"/>
    </row>
    <row r="750" spans="4:8" x14ac:dyDescent="0.25">
      <c r="D750" s="51"/>
      <c r="E750" s="9"/>
      <c r="G750" s="51"/>
      <c r="H750" s="9"/>
    </row>
    <row r="751" spans="4:8" x14ac:dyDescent="0.25">
      <c r="D751" s="51"/>
      <c r="E751" s="9"/>
      <c r="G751" s="51"/>
      <c r="H751" s="9"/>
    </row>
    <row r="752" spans="4:8" x14ac:dyDescent="0.25">
      <c r="D752" s="51"/>
      <c r="E752" s="9"/>
      <c r="G752" s="51"/>
      <c r="H752" s="9"/>
    </row>
    <row r="753" spans="4:8" x14ac:dyDescent="0.25">
      <c r="D753" s="51"/>
      <c r="E753" s="9"/>
      <c r="G753" s="51"/>
      <c r="H753" s="9"/>
    </row>
    <row r="754" spans="4:8" x14ac:dyDescent="0.25">
      <c r="D754" s="51"/>
      <c r="E754" s="9"/>
      <c r="G754" s="51"/>
      <c r="H754" s="9"/>
    </row>
    <row r="755" spans="4:8" x14ac:dyDescent="0.25">
      <c r="D755" s="51"/>
      <c r="E755" s="9"/>
      <c r="G755" s="51"/>
      <c r="H755" s="9"/>
    </row>
    <row r="756" spans="4:8" x14ac:dyDescent="0.25">
      <c r="D756" s="51"/>
      <c r="E756" s="9"/>
      <c r="G756" s="51"/>
      <c r="H756" s="9"/>
    </row>
    <row r="757" spans="4:8" x14ac:dyDescent="0.25">
      <c r="D757" s="51"/>
      <c r="E757" s="9"/>
      <c r="G757" s="51"/>
      <c r="H757" s="9"/>
    </row>
    <row r="758" spans="4:8" x14ac:dyDescent="0.25">
      <c r="D758" s="51"/>
      <c r="E758" s="9"/>
      <c r="G758" s="51"/>
      <c r="H758" s="9"/>
    </row>
    <row r="759" spans="4:8" x14ac:dyDescent="0.25">
      <c r="D759" s="51"/>
      <c r="E759" s="9"/>
      <c r="G759" s="51"/>
      <c r="H759" s="9"/>
    </row>
    <row r="760" spans="4:8" x14ac:dyDescent="0.25">
      <c r="D760" s="51"/>
      <c r="E760" s="9"/>
      <c r="G760" s="51"/>
      <c r="H760" s="9"/>
    </row>
    <row r="761" spans="4:8" x14ac:dyDescent="0.25">
      <c r="D761" s="51"/>
      <c r="E761" s="9"/>
      <c r="G761" s="51"/>
      <c r="H761" s="9"/>
    </row>
    <row r="762" spans="4:8" x14ac:dyDescent="0.25">
      <c r="D762" s="51"/>
      <c r="E762" s="9"/>
      <c r="G762" s="51"/>
      <c r="H762" s="9"/>
    </row>
    <row r="763" spans="4:8" x14ac:dyDescent="0.25">
      <c r="D763" s="51"/>
      <c r="E763" s="9"/>
      <c r="G763" s="51"/>
      <c r="H763" s="9"/>
    </row>
    <row r="764" spans="4:8" x14ac:dyDescent="0.25">
      <c r="D764" s="51"/>
      <c r="E764" s="9"/>
      <c r="G764" s="51"/>
      <c r="H764" s="9"/>
    </row>
    <row r="765" spans="4:8" x14ac:dyDescent="0.25">
      <c r="D765" s="51"/>
      <c r="E765" s="9"/>
      <c r="G765" s="51"/>
      <c r="H765" s="9"/>
    </row>
    <row r="766" spans="4:8" x14ac:dyDescent="0.25">
      <c r="D766" s="51"/>
      <c r="E766" s="9"/>
      <c r="G766" s="51"/>
      <c r="H766" s="9"/>
    </row>
    <row r="767" spans="4:8" x14ac:dyDescent="0.25">
      <c r="D767" s="51"/>
      <c r="E767" s="9"/>
      <c r="G767" s="51"/>
      <c r="H767" s="9"/>
    </row>
    <row r="768" spans="4:8" x14ac:dyDescent="0.25">
      <c r="D768" s="51"/>
      <c r="E768" s="9"/>
      <c r="G768" s="51"/>
      <c r="H768" s="9"/>
    </row>
    <row r="769" spans="4:8" x14ac:dyDescent="0.25">
      <c r="D769" s="51"/>
      <c r="E769" s="9"/>
      <c r="G769" s="51"/>
      <c r="H769" s="9"/>
    </row>
    <row r="770" spans="4:8" x14ac:dyDescent="0.25">
      <c r="D770" s="51"/>
      <c r="E770" s="9"/>
      <c r="G770" s="51"/>
      <c r="H770" s="9"/>
    </row>
    <row r="771" spans="4:8" x14ac:dyDescent="0.25">
      <c r="D771" s="51"/>
      <c r="E771" s="9"/>
      <c r="G771" s="51"/>
      <c r="H771" s="9"/>
    </row>
    <row r="772" spans="4:8" x14ac:dyDescent="0.25">
      <c r="D772" s="51"/>
      <c r="E772" s="9"/>
      <c r="G772" s="51"/>
      <c r="H772" s="9"/>
    </row>
    <row r="773" spans="4:8" x14ac:dyDescent="0.25">
      <c r="D773" s="51"/>
      <c r="E773" s="9"/>
      <c r="G773" s="51"/>
      <c r="H773" s="9"/>
    </row>
    <row r="774" spans="4:8" x14ac:dyDescent="0.25">
      <c r="D774" s="51"/>
      <c r="E774" s="9"/>
      <c r="G774" s="51"/>
      <c r="H774" s="9"/>
    </row>
    <row r="775" spans="4:8" x14ac:dyDescent="0.25">
      <c r="D775" s="51"/>
      <c r="E775" s="9"/>
      <c r="G775" s="51"/>
      <c r="H775" s="9"/>
    </row>
    <row r="776" spans="4:8" x14ac:dyDescent="0.25">
      <c r="D776" s="51"/>
      <c r="E776" s="9"/>
      <c r="G776" s="51"/>
      <c r="H776" s="9"/>
    </row>
    <row r="777" spans="4:8" x14ac:dyDescent="0.25">
      <c r="D777" s="51"/>
      <c r="E777" s="9"/>
      <c r="G777" s="51"/>
      <c r="H777" s="9"/>
    </row>
    <row r="778" spans="4:8" x14ac:dyDescent="0.25">
      <c r="D778" s="51"/>
      <c r="E778" s="9"/>
      <c r="G778" s="51"/>
      <c r="H778" s="9"/>
    </row>
    <row r="779" spans="4:8" x14ac:dyDescent="0.25">
      <c r="D779" s="51"/>
      <c r="E779" s="9"/>
      <c r="G779" s="51"/>
      <c r="H779" s="9"/>
    </row>
    <row r="780" spans="4:8" x14ac:dyDescent="0.25">
      <c r="D780" s="51"/>
      <c r="E780" s="9"/>
      <c r="G780" s="51"/>
      <c r="H780" s="9"/>
    </row>
    <row r="781" spans="4:8" x14ac:dyDescent="0.25">
      <c r="D781" s="51"/>
      <c r="E781" s="9"/>
      <c r="G781" s="51"/>
      <c r="H781" s="9"/>
    </row>
    <row r="782" spans="4:8" x14ac:dyDescent="0.25">
      <c r="D782" s="51"/>
      <c r="E782" s="9"/>
      <c r="G782" s="51"/>
      <c r="H782" s="9"/>
    </row>
    <row r="783" spans="4:8" x14ac:dyDescent="0.25">
      <c r="D783" s="51"/>
      <c r="E783" s="9"/>
      <c r="G783" s="51"/>
      <c r="H783" s="9"/>
    </row>
    <row r="784" spans="4:8" x14ac:dyDescent="0.25">
      <c r="D784" s="51"/>
      <c r="E784" s="9"/>
      <c r="G784" s="51"/>
      <c r="H784" s="9"/>
    </row>
    <row r="785" spans="4:8" x14ac:dyDescent="0.25">
      <c r="D785" s="51"/>
      <c r="E785" s="9"/>
      <c r="G785" s="51"/>
      <c r="H785" s="9"/>
    </row>
    <row r="786" spans="4:8" x14ac:dyDescent="0.25">
      <c r="D786" s="51"/>
      <c r="E786" s="9"/>
      <c r="G786" s="51"/>
      <c r="H786" s="9"/>
    </row>
    <row r="787" spans="4:8" x14ac:dyDescent="0.25">
      <c r="D787" s="51"/>
      <c r="E787" s="9"/>
      <c r="G787" s="51"/>
      <c r="H787" s="9"/>
    </row>
    <row r="788" spans="4:8" x14ac:dyDescent="0.25">
      <c r="D788" s="51"/>
      <c r="E788" s="9"/>
      <c r="G788" s="51"/>
      <c r="H788" s="9"/>
    </row>
    <row r="789" spans="4:8" x14ac:dyDescent="0.25">
      <c r="D789" s="51"/>
      <c r="E789" s="9"/>
      <c r="G789" s="51"/>
      <c r="H789" s="9"/>
    </row>
    <row r="790" spans="4:8" x14ac:dyDescent="0.25">
      <c r="D790" s="51"/>
      <c r="E790" s="9"/>
      <c r="G790" s="51"/>
      <c r="H790" s="9"/>
    </row>
    <row r="791" spans="4:8" x14ac:dyDescent="0.25">
      <c r="D791" s="51"/>
      <c r="E791" s="9"/>
      <c r="G791" s="51"/>
      <c r="H791" s="9"/>
    </row>
    <row r="792" spans="4:8" x14ac:dyDescent="0.25">
      <c r="D792" s="51"/>
      <c r="E792" s="9"/>
      <c r="G792" s="51"/>
      <c r="H792" s="9"/>
    </row>
    <row r="793" spans="4:8" x14ac:dyDescent="0.25">
      <c r="D793" s="51"/>
      <c r="E793" s="9"/>
      <c r="G793" s="51"/>
      <c r="H793" s="9"/>
    </row>
    <row r="794" spans="4:8" x14ac:dyDescent="0.25">
      <c r="D794" s="51"/>
      <c r="E794" s="9"/>
      <c r="G794" s="51"/>
      <c r="H794" s="9"/>
    </row>
    <row r="795" spans="4:8" x14ac:dyDescent="0.25">
      <c r="D795" s="51"/>
      <c r="E795" s="9"/>
      <c r="G795" s="51"/>
      <c r="H795" s="9"/>
    </row>
    <row r="796" spans="4:8" x14ac:dyDescent="0.25">
      <c r="D796" s="51"/>
      <c r="E796" s="9"/>
      <c r="G796" s="51"/>
      <c r="H796" s="9"/>
    </row>
    <row r="797" spans="4:8" x14ac:dyDescent="0.25">
      <c r="D797" s="51"/>
      <c r="E797" s="9"/>
      <c r="G797" s="51"/>
      <c r="H797" s="9"/>
    </row>
    <row r="798" spans="4:8" x14ac:dyDescent="0.25">
      <c r="D798" s="51"/>
      <c r="E798" s="9"/>
      <c r="G798" s="51"/>
      <c r="H798" s="9"/>
    </row>
    <row r="799" spans="4:8" x14ac:dyDescent="0.25">
      <c r="D799" s="51"/>
      <c r="E799" s="9"/>
      <c r="G799" s="51"/>
      <c r="H799" s="9"/>
    </row>
    <row r="800" spans="4:8" x14ac:dyDescent="0.25">
      <c r="D800" s="51"/>
      <c r="E800" s="9"/>
      <c r="G800" s="51"/>
      <c r="H800" s="9"/>
    </row>
    <row r="801" spans="4:8" x14ac:dyDescent="0.25">
      <c r="D801" s="51"/>
      <c r="E801" s="9"/>
      <c r="G801" s="51"/>
      <c r="H801" s="9"/>
    </row>
    <row r="802" spans="4:8" x14ac:dyDescent="0.25">
      <c r="D802" s="51"/>
      <c r="E802" s="9"/>
      <c r="G802" s="51"/>
      <c r="H802" s="9"/>
    </row>
    <row r="803" spans="4:8" x14ac:dyDescent="0.25">
      <c r="D803" s="51"/>
      <c r="E803" s="9"/>
      <c r="G803" s="51"/>
      <c r="H803" s="9"/>
    </row>
    <row r="804" spans="4:8" x14ac:dyDescent="0.25">
      <c r="D804" s="51"/>
      <c r="E804" s="9"/>
      <c r="G804" s="51"/>
      <c r="H804" s="9"/>
    </row>
    <row r="805" spans="4:8" x14ac:dyDescent="0.25">
      <c r="D805" s="51"/>
      <c r="E805" s="9"/>
      <c r="G805" s="51"/>
      <c r="H805" s="9"/>
    </row>
    <row r="806" spans="4:8" x14ac:dyDescent="0.25">
      <c r="D806" s="51"/>
      <c r="E806" s="9"/>
      <c r="G806" s="51"/>
      <c r="H806" s="9"/>
    </row>
    <row r="807" spans="4:8" x14ac:dyDescent="0.25">
      <c r="D807" s="51"/>
      <c r="E807" s="9"/>
      <c r="G807" s="51"/>
      <c r="H807" s="9"/>
    </row>
    <row r="808" spans="4:8" x14ac:dyDescent="0.25">
      <c r="D808" s="51"/>
      <c r="E808" s="9"/>
      <c r="G808" s="51"/>
      <c r="H808" s="9"/>
    </row>
    <row r="809" spans="4:8" x14ac:dyDescent="0.25">
      <c r="D809" s="51"/>
      <c r="E809" s="9"/>
      <c r="G809" s="51"/>
      <c r="H809" s="9"/>
    </row>
    <row r="810" spans="4:8" x14ac:dyDescent="0.25">
      <c r="D810" s="51"/>
      <c r="E810" s="9"/>
      <c r="G810" s="51"/>
      <c r="H810" s="9"/>
    </row>
    <row r="811" spans="4:8" x14ac:dyDescent="0.25">
      <c r="D811" s="51"/>
      <c r="E811" s="9"/>
      <c r="G811" s="51"/>
      <c r="H811" s="9"/>
    </row>
    <row r="812" spans="4:8" x14ac:dyDescent="0.25">
      <c r="D812" s="51"/>
      <c r="E812" s="9"/>
      <c r="G812" s="51"/>
      <c r="H812" s="9"/>
    </row>
    <row r="813" spans="4:8" x14ac:dyDescent="0.25">
      <c r="D813" s="51"/>
      <c r="E813" s="9"/>
      <c r="G813" s="51"/>
      <c r="H813" s="9"/>
    </row>
    <row r="814" spans="4:8" x14ac:dyDescent="0.25">
      <c r="D814" s="51"/>
      <c r="E814" s="9"/>
      <c r="G814" s="51"/>
      <c r="H814" s="9"/>
    </row>
    <row r="815" spans="4:8" x14ac:dyDescent="0.25">
      <c r="D815" s="51"/>
      <c r="E815" s="9"/>
      <c r="G815" s="51"/>
      <c r="H815" s="9"/>
    </row>
    <row r="816" spans="4:8" x14ac:dyDescent="0.25">
      <c r="D816" s="51"/>
      <c r="E816" s="9"/>
      <c r="G816" s="51"/>
      <c r="H816" s="9"/>
    </row>
    <row r="817" spans="4:8" x14ac:dyDescent="0.25">
      <c r="D817" s="51"/>
      <c r="E817" s="9"/>
      <c r="G817" s="51"/>
      <c r="H817" s="9"/>
    </row>
    <row r="818" spans="4:8" x14ac:dyDescent="0.25">
      <c r="D818" s="51"/>
      <c r="E818" s="9"/>
      <c r="G818" s="51"/>
      <c r="H818" s="9"/>
    </row>
    <row r="819" spans="4:8" x14ac:dyDescent="0.25">
      <c r="D819" s="51"/>
      <c r="E819" s="9"/>
      <c r="G819" s="51"/>
      <c r="H819" s="9"/>
    </row>
    <row r="820" spans="4:8" x14ac:dyDescent="0.25">
      <c r="D820" s="51"/>
      <c r="E820" s="9"/>
      <c r="G820" s="51"/>
      <c r="H820" s="9"/>
    </row>
    <row r="821" spans="4:8" x14ac:dyDescent="0.25">
      <c r="D821" s="51"/>
      <c r="E821" s="9"/>
      <c r="G821" s="51"/>
      <c r="H821" s="9"/>
    </row>
    <row r="822" spans="4:8" x14ac:dyDescent="0.25">
      <c r="D822" s="51"/>
      <c r="E822" s="9"/>
      <c r="G822" s="51"/>
      <c r="H822" s="9"/>
    </row>
    <row r="823" spans="4:8" x14ac:dyDescent="0.25">
      <c r="D823" s="51"/>
      <c r="E823" s="9"/>
      <c r="G823" s="51"/>
      <c r="H823" s="9"/>
    </row>
    <row r="824" spans="4:8" x14ac:dyDescent="0.25">
      <c r="D824" s="51"/>
      <c r="E824" s="9"/>
      <c r="G824" s="51"/>
      <c r="H824" s="9"/>
    </row>
    <row r="825" spans="4:8" x14ac:dyDescent="0.25">
      <c r="D825" s="51"/>
      <c r="E825" s="9"/>
      <c r="G825" s="51"/>
      <c r="H825" s="9"/>
    </row>
    <row r="826" spans="4:8" x14ac:dyDescent="0.25">
      <c r="D826" s="51"/>
      <c r="E826" s="9"/>
      <c r="G826" s="51"/>
      <c r="H826" s="9"/>
    </row>
    <row r="827" spans="4:8" x14ac:dyDescent="0.25">
      <c r="D827" s="51"/>
      <c r="E827" s="9"/>
      <c r="G827" s="51"/>
      <c r="H827" s="9"/>
    </row>
    <row r="828" spans="4:8" x14ac:dyDescent="0.25">
      <c r="D828" s="51"/>
      <c r="E828" s="9"/>
      <c r="G828" s="51"/>
      <c r="H828" s="9"/>
    </row>
    <row r="829" spans="4:8" x14ac:dyDescent="0.25">
      <c r="D829" s="51"/>
      <c r="E829" s="9"/>
      <c r="G829" s="51"/>
      <c r="H829" s="9"/>
    </row>
    <row r="830" spans="4:8" x14ac:dyDescent="0.25">
      <c r="D830" s="51"/>
      <c r="E830" s="9"/>
      <c r="G830" s="51"/>
      <c r="H830" s="9"/>
    </row>
    <row r="831" spans="4:8" x14ac:dyDescent="0.25">
      <c r="D831" s="51"/>
      <c r="E831" s="9"/>
      <c r="G831" s="51"/>
      <c r="H831" s="9"/>
    </row>
    <row r="832" spans="4:8" x14ac:dyDescent="0.25">
      <c r="D832" s="51"/>
      <c r="E832" s="9"/>
      <c r="G832" s="51"/>
      <c r="H832" s="9"/>
    </row>
    <row r="833" spans="4:8" x14ac:dyDescent="0.25">
      <c r="D833" s="51"/>
      <c r="E833" s="9"/>
      <c r="G833" s="51"/>
      <c r="H833" s="9"/>
    </row>
    <row r="834" spans="4:8" x14ac:dyDescent="0.25">
      <c r="D834" s="51"/>
      <c r="E834" s="9"/>
      <c r="G834" s="51"/>
      <c r="H834" s="9"/>
    </row>
    <row r="835" spans="4:8" x14ac:dyDescent="0.25">
      <c r="D835" s="51"/>
      <c r="E835" s="9"/>
      <c r="G835" s="51"/>
      <c r="H835" s="9"/>
    </row>
    <row r="836" spans="4:8" x14ac:dyDescent="0.25">
      <c r="D836" s="51"/>
      <c r="E836" s="9"/>
      <c r="G836" s="51"/>
      <c r="H836" s="9"/>
    </row>
    <row r="837" spans="4:8" x14ac:dyDescent="0.25">
      <c r="D837" s="51"/>
      <c r="E837" s="9"/>
      <c r="G837" s="51"/>
      <c r="H837" s="9"/>
    </row>
    <row r="838" spans="4:8" x14ac:dyDescent="0.25">
      <c r="D838" s="51"/>
      <c r="E838" s="9"/>
      <c r="G838" s="51"/>
      <c r="H838" s="9"/>
    </row>
    <row r="839" spans="4:8" x14ac:dyDescent="0.25">
      <c r="D839" s="51"/>
      <c r="E839" s="9"/>
      <c r="G839" s="51"/>
      <c r="H839" s="9"/>
    </row>
    <row r="840" spans="4:8" x14ac:dyDescent="0.25">
      <c r="D840" s="51"/>
      <c r="E840" s="9"/>
      <c r="G840" s="51"/>
      <c r="H840" s="9"/>
    </row>
    <row r="841" spans="4:8" x14ac:dyDescent="0.25">
      <c r="D841" s="51"/>
      <c r="E841" s="9"/>
      <c r="G841" s="51"/>
      <c r="H841" s="9"/>
    </row>
    <row r="842" spans="4:8" x14ac:dyDescent="0.25">
      <c r="D842" s="51"/>
      <c r="E842" s="9"/>
      <c r="G842" s="51"/>
      <c r="H842" s="9"/>
    </row>
    <row r="843" spans="4:8" x14ac:dyDescent="0.25">
      <c r="D843" s="51"/>
      <c r="E843" s="9"/>
      <c r="G843" s="51"/>
      <c r="H843" s="9"/>
    </row>
    <row r="844" spans="4:8" x14ac:dyDescent="0.25">
      <c r="D844" s="51"/>
      <c r="E844" s="9"/>
      <c r="G844" s="51"/>
      <c r="H844" s="9"/>
    </row>
    <row r="845" spans="4:8" x14ac:dyDescent="0.25">
      <c r="D845" s="51"/>
      <c r="E845" s="9"/>
      <c r="G845" s="51"/>
      <c r="H845" s="9"/>
    </row>
    <row r="846" spans="4:8" x14ac:dyDescent="0.25">
      <c r="D846" s="51"/>
      <c r="E846" s="9"/>
      <c r="G846" s="51"/>
      <c r="H846" s="9"/>
    </row>
    <row r="847" spans="4:8" x14ac:dyDescent="0.25">
      <c r="D847" s="51"/>
      <c r="E847" s="9"/>
      <c r="G847" s="51"/>
      <c r="H847" s="9"/>
    </row>
    <row r="848" spans="4:8" x14ac:dyDescent="0.25">
      <c r="D848" s="51"/>
      <c r="E848" s="9"/>
      <c r="G848" s="51"/>
      <c r="H848" s="9"/>
    </row>
    <row r="849" spans="4:8" x14ac:dyDescent="0.25">
      <c r="D849" s="51"/>
      <c r="E849" s="9"/>
      <c r="G849" s="51"/>
      <c r="H849" s="9"/>
    </row>
    <row r="850" spans="4:8" x14ac:dyDescent="0.25">
      <c r="D850" s="51"/>
      <c r="E850" s="9"/>
      <c r="G850" s="51"/>
      <c r="H850" s="9"/>
    </row>
    <row r="851" spans="4:8" x14ac:dyDescent="0.25">
      <c r="D851" s="51"/>
      <c r="E851" s="9"/>
      <c r="G851" s="51"/>
      <c r="H851" s="9"/>
    </row>
    <row r="852" spans="4:8" x14ac:dyDescent="0.25">
      <c r="D852" s="51"/>
      <c r="E852" s="9"/>
      <c r="G852" s="51"/>
      <c r="H852" s="9"/>
    </row>
    <row r="853" spans="4:8" x14ac:dyDescent="0.25">
      <c r="D853" s="51"/>
      <c r="E853" s="9"/>
      <c r="G853" s="51"/>
      <c r="H853" s="9"/>
    </row>
    <row r="854" spans="4:8" x14ac:dyDescent="0.25">
      <c r="D854" s="51"/>
      <c r="E854" s="9"/>
      <c r="G854" s="51"/>
      <c r="H854" s="9"/>
    </row>
    <row r="855" spans="4:8" x14ac:dyDescent="0.25">
      <c r="D855" s="51"/>
      <c r="E855" s="9"/>
      <c r="G855" s="51"/>
      <c r="H855" s="9"/>
    </row>
    <row r="856" spans="4:8" x14ac:dyDescent="0.25">
      <c r="D856" s="51"/>
      <c r="E856" s="9"/>
      <c r="G856" s="51"/>
      <c r="H856" s="9"/>
    </row>
    <row r="857" spans="4:8" x14ac:dyDescent="0.25">
      <c r="D857" s="51"/>
      <c r="E857" s="9"/>
      <c r="G857" s="51"/>
      <c r="H857" s="9"/>
    </row>
    <row r="858" spans="4:8" x14ac:dyDescent="0.25">
      <c r="D858" s="51"/>
      <c r="E858" s="9"/>
      <c r="G858" s="51"/>
      <c r="H858" s="9"/>
    </row>
    <row r="859" spans="4:8" x14ac:dyDescent="0.25">
      <c r="D859" s="51"/>
      <c r="E859" s="9"/>
      <c r="G859" s="51"/>
      <c r="H859" s="9"/>
    </row>
    <row r="860" spans="4:8" x14ac:dyDescent="0.25">
      <c r="D860" s="51"/>
      <c r="E860" s="9"/>
      <c r="G860" s="51"/>
      <c r="H860" s="9"/>
    </row>
    <row r="861" spans="4:8" x14ac:dyDescent="0.25">
      <c r="D861" s="51"/>
      <c r="E861" s="9"/>
      <c r="G861" s="51"/>
      <c r="H861" s="9"/>
    </row>
    <row r="862" spans="4:8" x14ac:dyDescent="0.25">
      <c r="D862" s="51"/>
      <c r="E862" s="9"/>
      <c r="G862" s="51"/>
      <c r="H862" s="9"/>
    </row>
    <row r="863" spans="4:8" x14ac:dyDescent="0.25">
      <c r="D863" s="51"/>
      <c r="E863" s="9"/>
      <c r="G863" s="51"/>
      <c r="H863" s="9"/>
    </row>
    <row r="864" spans="4:8" x14ac:dyDescent="0.25">
      <c r="D864" s="51"/>
      <c r="E864" s="9"/>
      <c r="G864" s="51"/>
      <c r="H864" s="9"/>
    </row>
    <row r="865" spans="4:8" x14ac:dyDescent="0.25">
      <c r="D865" s="51"/>
      <c r="E865" s="9"/>
      <c r="G865" s="51"/>
      <c r="H865" s="9"/>
    </row>
    <row r="866" spans="4:8" x14ac:dyDescent="0.25">
      <c r="D866" s="51"/>
      <c r="E866" s="9"/>
      <c r="G866" s="51"/>
      <c r="H866" s="9"/>
    </row>
    <row r="867" spans="4:8" x14ac:dyDescent="0.25">
      <c r="D867" s="51"/>
      <c r="E867" s="9"/>
      <c r="G867" s="51"/>
      <c r="H867" s="9"/>
    </row>
    <row r="868" spans="4:8" x14ac:dyDescent="0.25">
      <c r="D868" s="51"/>
      <c r="E868" s="9"/>
      <c r="G868" s="51"/>
      <c r="H868" s="9"/>
    </row>
    <row r="869" spans="4:8" x14ac:dyDescent="0.25">
      <c r="D869" s="51"/>
      <c r="E869" s="9"/>
      <c r="G869" s="51"/>
      <c r="H869" s="9"/>
    </row>
    <row r="870" spans="4:8" x14ac:dyDescent="0.25">
      <c r="D870" s="51"/>
      <c r="E870" s="9"/>
      <c r="G870" s="51"/>
      <c r="H870" s="9"/>
    </row>
    <row r="871" spans="4:8" x14ac:dyDescent="0.25">
      <c r="D871" s="51"/>
      <c r="E871" s="9"/>
      <c r="G871" s="51"/>
      <c r="H871" s="9"/>
    </row>
    <row r="872" spans="4:8" x14ac:dyDescent="0.25">
      <c r="D872" s="51"/>
      <c r="E872" s="9"/>
      <c r="G872" s="51"/>
      <c r="H872" s="9"/>
    </row>
    <row r="873" spans="4:8" x14ac:dyDescent="0.25">
      <c r="D873" s="51"/>
      <c r="E873" s="9"/>
      <c r="G873" s="51"/>
      <c r="H873" s="9"/>
    </row>
    <row r="874" spans="4:8" x14ac:dyDescent="0.25">
      <c r="D874" s="51"/>
      <c r="E874" s="9"/>
      <c r="G874" s="51"/>
      <c r="H874" s="9"/>
    </row>
    <row r="875" spans="4:8" x14ac:dyDescent="0.25">
      <c r="D875" s="51"/>
      <c r="E875" s="9"/>
      <c r="G875" s="51"/>
      <c r="H875" s="9"/>
    </row>
    <row r="876" spans="4:8" x14ac:dyDescent="0.25">
      <c r="D876" s="51"/>
      <c r="E876" s="9"/>
      <c r="G876" s="51"/>
      <c r="H876" s="9"/>
    </row>
    <row r="877" spans="4:8" x14ac:dyDescent="0.25">
      <c r="D877" s="51"/>
      <c r="E877" s="9"/>
      <c r="G877" s="51"/>
      <c r="H877" s="9"/>
    </row>
    <row r="878" spans="4:8" x14ac:dyDescent="0.25">
      <c r="D878" s="51"/>
      <c r="E878" s="9"/>
      <c r="G878" s="51"/>
      <c r="H878" s="9"/>
    </row>
    <row r="879" spans="4:8" x14ac:dyDescent="0.25">
      <c r="D879" s="51"/>
      <c r="E879" s="9"/>
      <c r="G879" s="51"/>
      <c r="H879" s="9"/>
    </row>
    <row r="880" spans="4:8" x14ac:dyDescent="0.25">
      <c r="D880" s="51"/>
      <c r="E880" s="9"/>
      <c r="G880" s="51"/>
      <c r="H880" s="9"/>
    </row>
    <row r="881" spans="4:8" x14ac:dyDescent="0.25">
      <c r="D881" s="51"/>
      <c r="E881" s="9"/>
      <c r="G881" s="51"/>
      <c r="H881" s="9"/>
    </row>
    <row r="882" spans="4:8" x14ac:dyDescent="0.25">
      <c r="D882" s="51"/>
      <c r="E882" s="9"/>
      <c r="G882" s="51"/>
      <c r="H882" s="9"/>
    </row>
    <row r="883" spans="4:8" x14ac:dyDescent="0.25">
      <c r="D883" s="51"/>
      <c r="E883" s="9"/>
      <c r="G883" s="51"/>
      <c r="H883" s="9"/>
    </row>
    <row r="884" spans="4:8" x14ac:dyDescent="0.25">
      <c r="D884" s="51"/>
      <c r="E884" s="9"/>
      <c r="G884" s="51"/>
      <c r="H884" s="9"/>
    </row>
    <row r="885" spans="4:8" x14ac:dyDescent="0.25">
      <c r="D885" s="51"/>
      <c r="E885" s="9"/>
      <c r="G885" s="51"/>
      <c r="H885" s="9"/>
    </row>
    <row r="886" spans="4:8" x14ac:dyDescent="0.25">
      <c r="D886" s="51"/>
      <c r="E886" s="9"/>
      <c r="G886" s="51"/>
      <c r="H886" s="9"/>
    </row>
    <row r="887" spans="4:8" x14ac:dyDescent="0.25">
      <c r="D887" s="51"/>
      <c r="E887" s="9"/>
      <c r="G887" s="51"/>
      <c r="H887" s="9"/>
    </row>
    <row r="888" spans="4:8" x14ac:dyDescent="0.25">
      <c r="D888" s="51"/>
      <c r="E888" s="9"/>
      <c r="G888" s="51"/>
      <c r="H888" s="9"/>
    </row>
    <row r="889" spans="4:8" x14ac:dyDescent="0.25">
      <c r="D889" s="51"/>
      <c r="E889" s="9"/>
      <c r="G889" s="51"/>
      <c r="H889" s="9"/>
    </row>
    <row r="890" spans="4:8" x14ac:dyDescent="0.25">
      <c r="D890" s="51"/>
      <c r="E890" s="9"/>
      <c r="G890" s="51"/>
      <c r="H890" s="9"/>
    </row>
    <row r="891" spans="4:8" x14ac:dyDescent="0.25">
      <c r="D891" s="51"/>
      <c r="E891" s="9"/>
      <c r="G891" s="51"/>
      <c r="H891" s="9"/>
    </row>
    <row r="892" spans="4:8" x14ac:dyDescent="0.25">
      <c r="D892" s="51"/>
      <c r="E892" s="9"/>
      <c r="G892" s="51"/>
      <c r="H892" s="9"/>
    </row>
    <row r="893" spans="4:8" x14ac:dyDescent="0.25">
      <c r="D893" s="51"/>
      <c r="E893" s="9"/>
      <c r="G893" s="51"/>
      <c r="H893" s="9"/>
    </row>
    <row r="894" spans="4:8" x14ac:dyDescent="0.25">
      <c r="D894" s="51"/>
      <c r="E894" s="9"/>
      <c r="G894" s="51"/>
      <c r="H894" s="9"/>
    </row>
    <row r="895" spans="4:8" x14ac:dyDescent="0.25">
      <c r="D895" s="51"/>
      <c r="E895" s="9"/>
      <c r="G895" s="51"/>
      <c r="H895" s="9"/>
    </row>
    <row r="896" spans="4:8" x14ac:dyDescent="0.25">
      <c r="D896" s="51"/>
      <c r="E896" s="9"/>
      <c r="G896" s="51"/>
      <c r="H896" s="9"/>
    </row>
    <row r="897" spans="4:8" x14ac:dyDescent="0.25">
      <c r="D897" s="51"/>
      <c r="E897" s="9"/>
      <c r="G897" s="51"/>
      <c r="H897" s="9"/>
    </row>
    <row r="898" spans="4:8" x14ac:dyDescent="0.25">
      <c r="D898" s="51"/>
      <c r="E898" s="9"/>
      <c r="G898" s="51"/>
      <c r="H898" s="9"/>
    </row>
    <row r="899" spans="4:8" x14ac:dyDescent="0.25">
      <c r="D899" s="51"/>
      <c r="E899" s="9"/>
      <c r="G899" s="51"/>
      <c r="H899" s="9"/>
    </row>
    <row r="900" spans="4:8" x14ac:dyDescent="0.25">
      <c r="D900" s="51"/>
      <c r="E900" s="9"/>
      <c r="G900" s="51"/>
      <c r="H900" s="9"/>
    </row>
    <row r="901" spans="4:8" x14ac:dyDescent="0.25">
      <c r="D901" s="51"/>
      <c r="E901" s="9"/>
      <c r="G901" s="51"/>
      <c r="H901" s="9"/>
    </row>
    <row r="902" spans="4:8" x14ac:dyDescent="0.25">
      <c r="D902" s="51"/>
      <c r="E902" s="9"/>
      <c r="G902" s="51"/>
      <c r="H902" s="9"/>
    </row>
    <row r="903" spans="4:8" x14ac:dyDescent="0.25">
      <c r="D903" s="51"/>
      <c r="E903" s="9"/>
      <c r="G903" s="51"/>
      <c r="H903" s="9"/>
    </row>
    <row r="904" spans="4:8" x14ac:dyDescent="0.25">
      <c r="D904" s="51"/>
      <c r="E904" s="9"/>
      <c r="G904" s="51"/>
      <c r="H904" s="9"/>
    </row>
    <row r="905" spans="4:8" x14ac:dyDescent="0.25">
      <c r="D905" s="51"/>
      <c r="E905" s="9"/>
      <c r="G905" s="51"/>
      <c r="H905" s="9"/>
    </row>
    <row r="906" spans="4:8" x14ac:dyDescent="0.25">
      <c r="D906" s="51"/>
      <c r="E906" s="9"/>
      <c r="G906" s="51"/>
      <c r="H906" s="9"/>
    </row>
    <row r="907" spans="4:8" x14ac:dyDescent="0.25">
      <c r="D907" s="51"/>
      <c r="E907" s="9"/>
      <c r="G907" s="51"/>
      <c r="H907" s="9"/>
    </row>
    <row r="908" spans="4:8" x14ac:dyDescent="0.25">
      <c r="D908" s="51"/>
      <c r="E908" s="9"/>
      <c r="G908" s="51"/>
      <c r="H908" s="9"/>
    </row>
    <row r="909" spans="4:8" x14ac:dyDescent="0.25">
      <c r="D909" s="51"/>
      <c r="E909" s="9"/>
      <c r="G909" s="51"/>
      <c r="H909" s="9"/>
    </row>
    <row r="910" spans="4:8" x14ac:dyDescent="0.25">
      <c r="D910" s="51"/>
      <c r="E910" s="9"/>
      <c r="G910" s="51"/>
      <c r="H910" s="9"/>
    </row>
    <row r="911" spans="4:8" x14ac:dyDescent="0.25">
      <c r="D911" s="51"/>
      <c r="E911" s="9"/>
      <c r="G911" s="51"/>
      <c r="H911" s="9"/>
    </row>
    <row r="912" spans="4:8" x14ac:dyDescent="0.25">
      <c r="D912" s="51"/>
      <c r="E912" s="9"/>
      <c r="G912" s="51"/>
      <c r="H912" s="9"/>
    </row>
    <row r="913" spans="4:8" x14ac:dyDescent="0.25">
      <c r="D913" s="51"/>
      <c r="E913" s="9"/>
      <c r="G913" s="51"/>
      <c r="H913" s="9"/>
    </row>
    <row r="914" spans="4:8" x14ac:dyDescent="0.25">
      <c r="D914" s="51"/>
      <c r="E914" s="9"/>
      <c r="G914" s="51"/>
      <c r="H914" s="9"/>
    </row>
    <row r="915" spans="4:8" x14ac:dyDescent="0.25">
      <c r="D915" s="51"/>
      <c r="E915" s="9"/>
      <c r="G915" s="51"/>
      <c r="H915" s="9"/>
    </row>
    <row r="916" spans="4:8" x14ac:dyDescent="0.25">
      <c r="D916" s="51"/>
      <c r="E916" s="9"/>
      <c r="G916" s="51"/>
      <c r="H916" s="9"/>
    </row>
    <row r="917" spans="4:8" x14ac:dyDescent="0.25">
      <c r="D917" s="51"/>
      <c r="E917" s="9"/>
      <c r="G917" s="51"/>
      <c r="H917" s="9"/>
    </row>
    <row r="918" spans="4:8" x14ac:dyDescent="0.25">
      <c r="D918" s="51"/>
      <c r="E918" s="9"/>
      <c r="G918" s="51"/>
      <c r="H918" s="9"/>
    </row>
    <row r="919" spans="4:8" x14ac:dyDescent="0.25">
      <c r="D919" s="51"/>
      <c r="E919" s="9"/>
      <c r="G919" s="51"/>
      <c r="H919" s="9"/>
    </row>
    <row r="920" spans="4:8" x14ac:dyDescent="0.25">
      <c r="D920" s="51"/>
      <c r="E920" s="9"/>
      <c r="G920" s="51"/>
      <c r="H920" s="9"/>
    </row>
    <row r="921" spans="4:8" x14ac:dyDescent="0.25">
      <c r="D921" s="51"/>
      <c r="E921" s="9"/>
      <c r="G921" s="51"/>
      <c r="H921" s="9"/>
    </row>
    <row r="922" spans="4:8" x14ac:dyDescent="0.25">
      <c r="D922" s="51"/>
      <c r="E922" s="9"/>
      <c r="G922" s="51"/>
      <c r="H922" s="9"/>
    </row>
    <row r="923" spans="4:8" x14ac:dyDescent="0.25">
      <c r="D923" s="51"/>
      <c r="E923" s="9"/>
      <c r="G923" s="51"/>
      <c r="H923" s="9"/>
    </row>
    <row r="924" spans="4:8" x14ac:dyDescent="0.25">
      <c r="D924" s="51"/>
      <c r="E924" s="9"/>
      <c r="G924" s="51"/>
      <c r="H924" s="9"/>
    </row>
    <row r="925" spans="4:8" x14ac:dyDescent="0.25">
      <c r="D925" s="51"/>
      <c r="E925" s="9"/>
      <c r="G925" s="51"/>
      <c r="H925" s="9"/>
    </row>
    <row r="926" spans="4:8" x14ac:dyDescent="0.25">
      <c r="D926" s="51"/>
      <c r="E926" s="9"/>
      <c r="G926" s="51"/>
      <c r="H926" s="9"/>
    </row>
    <row r="927" spans="4:8" x14ac:dyDescent="0.25">
      <c r="D927" s="51"/>
      <c r="E927" s="9"/>
      <c r="G927" s="51"/>
      <c r="H927" s="9"/>
    </row>
    <row r="928" spans="4:8" x14ac:dyDescent="0.25">
      <c r="D928" s="51"/>
      <c r="E928" s="9"/>
      <c r="G928" s="51"/>
      <c r="H928" s="9"/>
    </row>
    <row r="929" spans="4:8" x14ac:dyDescent="0.25">
      <c r="D929" s="51"/>
      <c r="E929" s="9"/>
      <c r="G929" s="51"/>
      <c r="H929" s="9"/>
    </row>
    <row r="930" spans="4:8" x14ac:dyDescent="0.25">
      <c r="D930" s="51"/>
      <c r="E930" s="9"/>
      <c r="G930" s="51"/>
      <c r="H930" s="9"/>
    </row>
    <row r="931" spans="4:8" x14ac:dyDescent="0.25">
      <c r="D931" s="51"/>
      <c r="E931" s="9"/>
      <c r="G931" s="51"/>
      <c r="H931" s="9"/>
    </row>
    <row r="932" spans="4:8" x14ac:dyDescent="0.25">
      <c r="D932" s="51"/>
      <c r="E932" s="9"/>
      <c r="G932" s="51"/>
      <c r="H932" s="9"/>
    </row>
    <row r="933" spans="4:8" x14ac:dyDescent="0.25">
      <c r="D933" s="51"/>
      <c r="E933" s="9"/>
      <c r="G933" s="51"/>
      <c r="H933" s="9"/>
    </row>
    <row r="934" spans="4:8" x14ac:dyDescent="0.25">
      <c r="D934" s="51"/>
      <c r="E934" s="9"/>
      <c r="G934" s="51"/>
      <c r="H934" s="9"/>
    </row>
    <row r="935" spans="4:8" x14ac:dyDescent="0.25">
      <c r="D935" s="51"/>
      <c r="E935" s="9"/>
      <c r="G935" s="51"/>
      <c r="H935" s="9"/>
    </row>
    <row r="936" spans="4:8" x14ac:dyDescent="0.25">
      <c r="D936" s="51"/>
      <c r="E936" s="9"/>
      <c r="G936" s="51"/>
      <c r="H936" s="9"/>
    </row>
    <row r="937" spans="4:8" x14ac:dyDescent="0.25">
      <c r="D937" s="51"/>
      <c r="E937" s="9"/>
      <c r="G937" s="51"/>
      <c r="H937" s="9"/>
    </row>
    <row r="938" spans="4:8" x14ac:dyDescent="0.25">
      <c r="D938" s="51"/>
      <c r="E938" s="9"/>
      <c r="G938" s="51"/>
      <c r="H938" s="9"/>
    </row>
    <row r="939" spans="4:8" x14ac:dyDescent="0.25">
      <c r="D939" s="51"/>
      <c r="E939" s="9"/>
      <c r="G939" s="51"/>
      <c r="H939" s="9"/>
    </row>
    <row r="940" spans="4:8" x14ac:dyDescent="0.25">
      <c r="D940" s="51"/>
      <c r="E940" s="9"/>
      <c r="G940" s="51"/>
      <c r="H940" s="9"/>
    </row>
    <row r="941" spans="4:8" x14ac:dyDescent="0.25">
      <c r="D941" s="51"/>
      <c r="E941" s="9"/>
      <c r="G941" s="51"/>
      <c r="H941" s="9"/>
    </row>
    <row r="942" spans="4:8" x14ac:dyDescent="0.25">
      <c r="D942" s="51"/>
      <c r="E942" s="9"/>
      <c r="G942" s="51"/>
      <c r="H942" s="9"/>
    </row>
    <row r="943" spans="4:8" x14ac:dyDescent="0.25">
      <c r="D943" s="51"/>
      <c r="E943" s="9"/>
      <c r="G943" s="51"/>
      <c r="H943" s="9"/>
    </row>
    <row r="944" spans="4:8" x14ac:dyDescent="0.25">
      <c r="D944" s="51"/>
      <c r="E944" s="9"/>
      <c r="G944" s="51"/>
      <c r="H944" s="9"/>
    </row>
    <row r="945" spans="4:8" x14ac:dyDescent="0.25">
      <c r="D945" s="51"/>
      <c r="E945" s="9"/>
      <c r="G945" s="51"/>
      <c r="H945" s="9"/>
    </row>
    <row r="946" spans="4:8" x14ac:dyDescent="0.25">
      <c r="D946" s="51"/>
      <c r="E946" s="9"/>
      <c r="G946" s="51"/>
      <c r="H946" s="9"/>
    </row>
    <row r="947" spans="4:8" x14ac:dyDescent="0.25">
      <c r="D947" s="51"/>
      <c r="E947" s="9"/>
      <c r="G947" s="51"/>
      <c r="H947" s="9"/>
    </row>
    <row r="948" spans="4:8" x14ac:dyDescent="0.25">
      <c r="D948" s="51"/>
      <c r="E948" s="9"/>
      <c r="G948" s="51"/>
      <c r="H948" s="9"/>
    </row>
    <row r="949" spans="4:8" x14ac:dyDescent="0.25">
      <c r="D949" s="51"/>
      <c r="E949" s="9"/>
      <c r="G949" s="51"/>
      <c r="H949" s="9"/>
    </row>
    <row r="950" spans="4:8" x14ac:dyDescent="0.25">
      <c r="D950" s="51"/>
      <c r="E950" s="9"/>
      <c r="G950" s="51"/>
      <c r="H950" s="9"/>
    </row>
    <row r="951" spans="4:8" x14ac:dyDescent="0.25">
      <c r="D951" s="51"/>
      <c r="E951" s="9"/>
      <c r="G951" s="51"/>
      <c r="H951" s="9"/>
    </row>
    <row r="952" spans="4:8" x14ac:dyDescent="0.25">
      <c r="D952" s="51"/>
      <c r="E952" s="9"/>
      <c r="G952" s="51"/>
      <c r="H952" s="9"/>
    </row>
    <row r="953" spans="4:8" x14ac:dyDescent="0.25">
      <c r="D953" s="51"/>
      <c r="E953" s="9"/>
      <c r="G953" s="51"/>
      <c r="H953" s="9"/>
    </row>
    <row r="954" spans="4:8" x14ac:dyDescent="0.25">
      <c r="D954" s="51"/>
      <c r="E954" s="9"/>
      <c r="G954" s="51"/>
      <c r="H954" s="9"/>
    </row>
    <row r="955" spans="4:8" x14ac:dyDescent="0.25">
      <c r="D955" s="51"/>
      <c r="E955" s="9"/>
      <c r="G955" s="51"/>
      <c r="H955" s="9"/>
    </row>
    <row r="956" spans="4:8" x14ac:dyDescent="0.25">
      <c r="D956" s="51"/>
      <c r="E956" s="9"/>
      <c r="G956" s="51"/>
      <c r="H956" s="9"/>
    </row>
    <row r="957" spans="4:8" x14ac:dyDescent="0.25">
      <c r="D957" s="51"/>
      <c r="E957" s="9"/>
      <c r="G957" s="51"/>
      <c r="H957" s="9"/>
    </row>
    <row r="958" spans="4:8" x14ac:dyDescent="0.25">
      <c r="D958" s="51"/>
      <c r="E958" s="9"/>
      <c r="G958" s="51"/>
      <c r="H958" s="9"/>
    </row>
    <row r="959" spans="4:8" x14ac:dyDescent="0.25">
      <c r="D959" s="51"/>
      <c r="E959" s="9"/>
      <c r="G959" s="51"/>
      <c r="H959" s="9"/>
    </row>
    <row r="960" spans="4:8" x14ac:dyDescent="0.25">
      <c r="D960" s="51"/>
      <c r="E960" s="9"/>
      <c r="G960" s="51"/>
      <c r="H960" s="9"/>
    </row>
    <row r="961" spans="4:8" x14ac:dyDescent="0.25">
      <c r="D961" s="51"/>
      <c r="E961" s="9"/>
      <c r="G961" s="51"/>
      <c r="H961" s="9"/>
    </row>
    <row r="962" spans="4:8" x14ac:dyDescent="0.25">
      <c r="D962" s="51"/>
      <c r="E962" s="9"/>
      <c r="G962" s="51"/>
      <c r="H962" s="9"/>
    </row>
    <row r="963" spans="4:8" x14ac:dyDescent="0.25">
      <c r="D963" s="51"/>
      <c r="E963" s="9"/>
      <c r="G963" s="51"/>
      <c r="H963" s="9"/>
    </row>
    <row r="964" spans="4:8" x14ac:dyDescent="0.25">
      <c r="D964" s="51"/>
      <c r="E964" s="9"/>
      <c r="G964" s="51"/>
      <c r="H964" s="9"/>
    </row>
    <row r="965" spans="4:8" x14ac:dyDescent="0.25">
      <c r="D965" s="51"/>
      <c r="E965" s="9"/>
      <c r="G965" s="51"/>
      <c r="H965" s="9"/>
    </row>
    <row r="966" spans="4:8" x14ac:dyDescent="0.25">
      <c r="D966" s="51"/>
      <c r="E966" s="9"/>
      <c r="G966" s="51"/>
      <c r="H966" s="9"/>
    </row>
    <row r="967" spans="4:8" x14ac:dyDescent="0.25">
      <c r="D967" s="51"/>
      <c r="E967" s="9"/>
      <c r="G967" s="51"/>
      <c r="H967" s="9"/>
    </row>
    <row r="968" spans="4:8" x14ac:dyDescent="0.25">
      <c r="D968" s="51"/>
      <c r="E968" s="9"/>
      <c r="G968" s="51"/>
      <c r="H968" s="9"/>
    </row>
    <row r="969" spans="4:8" x14ac:dyDescent="0.25">
      <c r="D969" s="51"/>
      <c r="E969" s="9"/>
      <c r="G969" s="51"/>
      <c r="H969" s="9"/>
    </row>
    <row r="970" spans="4:8" x14ac:dyDescent="0.25">
      <c r="D970" s="51"/>
      <c r="E970" s="9"/>
      <c r="G970" s="51"/>
      <c r="H970" s="9"/>
    </row>
    <row r="971" spans="4:8" x14ac:dyDescent="0.25">
      <c r="D971" s="51"/>
      <c r="E971" s="9"/>
      <c r="G971" s="51"/>
      <c r="H971" s="9"/>
    </row>
    <row r="972" spans="4:8" x14ac:dyDescent="0.25">
      <c r="D972" s="51"/>
      <c r="E972" s="9"/>
      <c r="G972" s="51"/>
      <c r="H972" s="9"/>
    </row>
    <row r="973" spans="4:8" x14ac:dyDescent="0.25">
      <c r="D973" s="51"/>
      <c r="E973" s="9"/>
      <c r="G973" s="51"/>
      <c r="H973" s="9"/>
    </row>
    <row r="974" spans="4:8" x14ac:dyDescent="0.25">
      <c r="D974" s="51"/>
      <c r="E974" s="9"/>
      <c r="G974" s="51"/>
      <c r="H974" s="9"/>
    </row>
    <row r="975" spans="4:8" x14ac:dyDescent="0.25">
      <c r="D975" s="51"/>
      <c r="E975" s="9"/>
      <c r="G975" s="51"/>
      <c r="H975" s="9"/>
    </row>
    <row r="976" spans="4:8" x14ac:dyDescent="0.25">
      <c r="D976" s="51"/>
      <c r="E976" s="9"/>
      <c r="G976" s="51"/>
      <c r="H976" s="9"/>
    </row>
    <row r="977" spans="4:8" x14ac:dyDescent="0.25">
      <c r="D977" s="51"/>
      <c r="E977" s="9"/>
      <c r="G977" s="51"/>
      <c r="H977" s="9"/>
    </row>
    <row r="978" spans="4:8" x14ac:dyDescent="0.25">
      <c r="D978" s="51"/>
      <c r="E978" s="9"/>
      <c r="G978" s="51"/>
      <c r="H978" s="9"/>
    </row>
    <row r="979" spans="4:8" x14ac:dyDescent="0.25">
      <c r="D979" s="51"/>
      <c r="E979" s="9"/>
      <c r="G979" s="51"/>
      <c r="H979" s="9"/>
    </row>
    <row r="980" spans="4:8" x14ac:dyDescent="0.25">
      <c r="D980" s="51"/>
      <c r="E980" s="9"/>
      <c r="G980" s="51"/>
      <c r="H980" s="9"/>
    </row>
    <row r="981" spans="4:8" x14ac:dyDescent="0.25">
      <c r="D981" s="51"/>
      <c r="E981" s="9"/>
      <c r="G981" s="51"/>
      <c r="H981" s="9"/>
    </row>
    <row r="982" spans="4:8" x14ac:dyDescent="0.25">
      <c r="D982" s="51"/>
      <c r="E982" s="9"/>
      <c r="G982" s="51"/>
      <c r="H982" s="9"/>
    </row>
    <row r="983" spans="4:8" x14ac:dyDescent="0.25">
      <c r="D983" s="51"/>
      <c r="E983" s="9"/>
      <c r="G983" s="51"/>
      <c r="H983" s="9"/>
    </row>
    <row r="984" spans="4:8" x14ac:dyDescent="0.25">
      <c r="D984" s="51"/>
      <c r="E984" s="9"/>
      <c r="G984" s="51"/>
      <c r="H984" s="9"/>
    </row>
    <row r="985" spans="4:8" x14ac:dyDescent="0.25">
      <c r="D985" s="51"/>
      <c r="E985" s="9"/>
      <c r="G985" s="51"/>
      <c r="H985" s="9"/>
    </row>
    <row r="986" spans="4:8" x14ac:dyDescent="0.25">
      <c r="D986" s="51"/>
      <c r="E986" s="9"/>
      <c r="G986" s="51"/>
      <c r="H986" s="9"/>
    </row>
    <row r="987" spans="4:8" x14ac:dyDescent="0.25">
      <c r="D987" s="51"/>
      <c r="E987" s="9"/>
      <c r="G987" s="51"/>
      <c r="H987" s="9"/>
    </row>
    <row r="988" spans="4:8" x14ac:dyDescent="0.25">
      <c r="D988" s="51"/>
      <c r="E988" s="9"/>
      <c r="G988" s="51"/>
      <c r="H988" s="9"/>
    </row>
    <row r="989" spans="4:8" x14ac:dyDescent="0.25">
      <c r="D989" s="51"/>
      <c r="E989" s="9"/>
      <c r="G989" s="51"/>
      <c r="H989" s="9"/>
    </row>
    <row r="990" spans="4:8" x14ac:dyDescent="0.25">
      <c r="D990" s="51"/>
      <c r="E990" s="9"/>
      <c r="G990" s="51"/>
      <c r="H990" s="9"/>
    </row>
    <row r="991" spans="4:8" x14ac:dyDescent="0.25">
      <c r="D991" s="51"/>
      <c r="E991" s="9"/>
      <c r="G991" s="51"/>
      <c r="H991" s="9"/>
    </row>
    <row r="992" spans="4:8" x14ac:dyDescent="0.25">
      <c r="D992" s="51"/>
      <c r="E992" s="9"/>
      <c r="G992" s="51"/>
      <c r="H992" s="9"/>
    </row>
    <row r="993" spans="4:8" x14ac:dyDescent="0.25">
      <c r="D993" s="51"/>
      <c r="E993" s="9"/>
      <c r="G993" s="51"/>
      <c r="H993" s="9"/>
    </row>
    <row r="994" spans="4:8" x14ac:dyDescent="0.25">
      <c r="D994" s="51"/>
      <c r="E994" s="9"/>
      <c r="G994" s="51"/>
      <c r="H994" s="9"/>
    </row>
    <row r="995" spans="4:8" x14ac:dyDescent="0.25">
      <c r="D995" s="51"/>
      <c r="E995" s="9"/>
      <c r="G995" s="51"/>
      <c r="H995" s="9"/>
    </row>
    <row r="996" spans="4:8" x14ac:dyDescent="0.25">
      <c r="D996" s="51"/>
      <c r="E996" s="9"/>
      <c r="G996" s="51"/>
      <c r="H996" s="9"/>
    </row>
    <row r="997" spans="4:8" x14ac:dyDescent="0.25">
      <c r="D997" s="51"/>
      <c r="E997" s="9"/>
      <c r="G997" s="51"/>
      <c r="H997" s="9"/>
    </row>
    <row r="998" spans="4:8" x14ac:dyDescent="0.25">
      <c r="D998" s="51"/>
      <c r="E998" s="9"/>
      <c r="G998" s="51"/>
      <c r="H998" s="9"/>
    </row>
    <row r="999" spans="4:8" x14ac:dyDescent="0.25">
      <c r="D999" s="51"/>
      <c r="E999" s="9"/>
      <c r="G999" s="51"/>
      <c r="H999" s="9"/>
    </row>
    <row r="1000" spans="4:8" x14ac:dyDescent="0.25">
      <c r="D1000" s="51"/>
      <c r="E1000" s="9"/>
      <c r="G1000" s="51"/>
      <c r="H1000" s="9"/>
    </row>
    <row r="1001" spans="4:8" x14ac:dyDescent="0.25">
      <c r="D1001" s="51"/>
      <c r="E1001" s="9"/>
      <c r="G1001" s="51"/>
      <c r="H1001" s="9"/>
    </row>
    <row r="1002" spans="4:8" x14ac:dyDescent="0.25">
      <c r="D1002" s="51"/>
      <c r="E1002" s="9"/>
      <c r="G1002" s="51"/>
      <c r="H1002" s="9"/>
    </row>
    <row r="1003" spans="4:8" x14ac:dyDescent="0.25">
      <c r="D1003" s="51"/>
      <c r="E1003" s="9"/>
      <c r="G1003" s="51"/>
      <c r="H1003" s="9"/>
    </row>
    <row r="1004" spans="4:8" x14ac:dyDescent="0.25">
      <c r="D1004" s="51"/>
      <c r="E1004" s="9"/>
      <c r="G1004" s="51"/>
      <c r="H1004" s="9"/>
    </row>
    <row r="1005" spans="4:8" x14ac:dyDescent="0.25">
      <c r="D1005" s="51"/>
      <c r="E1005" s="9"/>
      <c r="G1005" s="51"/>
      <c r="H1005" s="9"/>
    </row>
    <row r="1006" spans="4:8" x14ac:dyDescent="0.25">
      <c r="D1006" s="51"/>
      <c r="E1006" s="9"/>
      <c r="G1006" s="51"/>
      <c r="H1006" s="9"/>
    </row>
    <row r="1007" spans="4:8" x14ac:dyDescent="0.25">
      <c r="D1007" s="51"/>
      <c r="E1007" s="9"/>
      <c r="G1007" s="51"/>
      <c r="H1007" s="9"/>
    </row>
    <row r="1008" spans="4:8" x14ac:dyDescent="0.25">
      <c r="D1008" s="51"/>
      <c r="E1008" s="9"/>
      <c r="G1008" s="51"/>
      <c r="H1008" s="9"/>
    </row>
    <row r="1009" spans="4:8" x14ac:dyDescent="0.25">
      <c r="D1009" s="51"/>
      <c r="E1009" s="9"/>
      <c r="G1009" s="51"/>
      <c r="H1009" s="9"/>
    </row>
    <row r="1010" spans="4:8" x14ac:dyDescent="0.25">
      <c r="D1010" s="51"/>
      <c r="E1010" s="9"/>
      <c r="G1010" s="51"/>
      <c r="H1010" s="9"/>
    </row>
    <row r="1011" spans="4:8" x14ac:dyDescent="0.25">
      <c r="D1011" s="51"/>
      <c r="E1011" s="9"/>
      <c r="G1011" s="51"/>
      <c r="H1011" s="9"/>
    </row>
    <row r="1012" spans="4:8" x14ac:dyDescent="0.25">
      <c r="D1012" s="51"/>
      <c r="E1012" s="9"/>
      <c r="G1012" s="51"/>
      <c r="H1012" s="9"/>
    </row>
    <row r="1013" spans="4:8" x14ac:dyDescent="0.25">
      <c r="D1013" s="51"/>
      <c r="E1013" s="9"/>
      <c r="G1013" s="51"/>
      <c r="H1013" s="9"/>
    </row>
    <row r="1014" spans="4:8" x14ac:dyDescent="0.25">
      <c r="D1014" s="51"/>
      <c r="E1014" s="9"/>
      <c r="G1014" s="51"/>
      <c r="H1014" s="9"/>
    </row>
    <row r="1015" spans="4:8" x14ac:dyDescent="0.25">
      <c r="D1015" s="51"/>
      <c r="E1015" s="9"/>
      <c r="G1015" s="51"/>
      <c r="H1015" s="9"/>
    </row>
    <row r="1016" spans="4:8" x14ac:dyDescent="0.25">
      <c r="D1016" s="51"/>
      <c r="E1016" s="9"/>
      <c r="G1016" s="51"/>
      <c r="H1016" s="9"/>
    </row>
    <row r="1017" spans="4:8" x14ac:dyDescent="0.25">
      <c r="D1017" s="51"/>
      <c r="E1017" s="9"/>
      <c r="G1017" s="51"/>
      <c r="H1017" s="9"/>
    </row>
    <row r="1018" spans="4:8" x14ac:dyDescent="0.25">
      <c r="D1018" s="51"/>
      <c r="E1018" s="9"/>
      <c r="G1018" s="51"/>
      <c r="H1018" s="9"/>
    </row>
    <row r="1019" spans="4:8" x14ac:dyDescent="0.25">
      <c r="D1019" s="51"/>
      <c r="E1019" s="9"/>
      <c r="G1019" s="51"/>
      <c r="H1019" s="9"/>
    </row>
    <row r="1020" spans="4:8" x14ac:dyDescent="0.25">
      <c r="D1020" s="51"/>
      <c r="E1020" s="9"/>
      <c r="G1020" s="51"/>
      <c r="H1020" s="9"/>
    </row>
    <row r="1021" spans="4:8" x14ac:dyDescent="0.25">
      <c r="D1021" s="51"/>
    </row>
    <row r="1022" spans="4:8" x14ac:dyDescent="0.25">
      <c r="D1022" s="51"/>
    </row>
    <row r="1023" spans="4:8" x14ac:dyDescent="0.25">
      <c r="D1023" s="51"/>
    </row>
    <row r="1024" spans="4:8" x14ac:dyDescent="0.25">
      <c r="D1024" s="51"/>
    </row>
    <row r="1025" spans="4:4" x14ac:dyDescent="0.25">
      <c r="D1025" s="51"/>
    </row>
    <row r="1026" spans="4:4" x14ac:dyDescent="0.25">
      <c r="D1026" s="51"/>
    </row>
    <row r="1027" spans="4:4" x14ac:dyDescent="0.25">
      <c r="D1027" s="51"/>
    </row>
    <row r="1028" spans="4:4" x14ac:dyDescent="0.25">
      <c r="D1028" s="51"/>
    </row>
    <row r="1029" spans="4:4" x14ac:dyDescent="0.25">
      <c r="D1029" s="51"/>
    </row>
    <row r="1030" spans="4:4" x14ac:dyDescent="0.25">
      <c r="D1030" s="51"/>
    </row>
    <row r="1031" spans="4:4" x14ac:dyDescent="0.25">
      <c r="D1031" s="51"/>
    </row>
    <row r="1032" spans="4:4" x14ac:dyDescent="0.25">
      <c r="D1032" s="51"/>
    </row>
    <row r="1033" spans="4:4" x14ac:dyDescent="0.25">
      <c r="D1033" s="51"/>
    </row>
    <row r="1034" spans="4:4" x14ac:dyDescent="0.25">
      <c r="D1034" s="51"/>
    </row>
    <row r="1035" spans="4:4" x14ac:dyDescent="0.25">
      <c r="D1035" s="51"/>
    </row>
    <row r="1036" spans="4:4" x14ac:dyDescent="0.25">
      <c r="D1036" s="51"/>
    </row>
    <row r="1037" spans="4:4" x14ac:dyDescent="0.25">
      <c r="D1037" s="51"/>
    </row>
    <row r="1038" spans="4:4" x14ac:dyDescent="0.25">
      <c r="D1038" s="51"/>
    </row>
    <row r="1039" spans="4:4" x14ac:dyDescent="0.25">
      <c r="D1039" s="51"/>
    </row>
    <row r="1040" spans="4:4" x14ac:dyDescent="0.25">
      <c r="D1040" s="51"/>
    </row>
    <row r="1041" spans="4:4" x14ac:dyDescent="0.25">
      <c r="D1041" s="51"/>
    </row>
    <row r="1042" spans="4:4" x14ac:dyDescent="0.25">
      <c r="D1042" s="51"/>
    </row>
    <row r="1043" spans="4:4" x14ac:dyDescent="0.25">
      <c r="D1043" s="51"/>
    </row>
    <row r="1044" spans="4:4" x14ac:dyDescent="0.25">
      <c r="D1044" s="51"/>
    </row>
    <row r="1045" spans="4:4" x14ac:dyDescent="0.25">
      <c r="D1045" s="51"/>
    </row>
    <row r="1046" spans="4:4" x14ac:dyDescent="0.25">
      <c r="D1046" s="51"/>
    </row>
    <row r="1047" spans="4:4" x14ac:dyDescent="0.25">
      <c r="D1047" s="51"/>
    </row>
    <row r="1048" spans="4:4" x14ac:dyDescent="0.25">
      <c r="D1048" s="51"/>
    </row>
    <row r="1049" spans="4:4" x14ac:dyDescent="0.25">
      <c r="D1049" s="51"/>
    </row>
    <row r="1050" spans="4:4" x14ac:dyDescent="0.25">
      <c r="D1050" s="51"/>
    </row>
    <row r="1051" spans="4:4" x14ac:dyDescent="0.25">
      <c r="D1051" s="51"/>
    </row>
    <row r="1052" spans="4:4" x14ac:dyDescent="0.25">
      <c r="D1052" s="51"/>
    </row>
    <row r="1053" spans="4:4" x14ac:dyDescent="0.25">
      <c r="D1053" s="51"/>
    </row>
    <row r="1054" spans="4:4" x14ac:dyDescent="0.25">
      <c r="D1054" s="51"/>
    </row>
    <row r="1055" spans="4:4" x14ac:dyDescent="0.25">
      <c r="D1055" s="51"/>
    </row>
    <row r="1056" spans="4:4" x14ac:dyDescent="0.25">
      <c r="D1056" s="51"/>
    </row>
    <row r="1057" spans="4:4" x14ac:dyDescent="0.25">
      <c r="D1057" s="51"/>
    </row>
    <row r="1058" spans="4:4" x14ac:dyDescent="0.25">
      <c r="D1058" s="51"/>
    </row>
    <row r="1059" spans="4:4" x14ac:dyDescent="0.25">
      <c r="D1059" s="51"/>
    </row>
    <row r="1060" spans="4:4" x14ac:dyDescent="0.25">
      <c r="D1060" s="51"/>
    </row>
    <row r="1061" spans="4:4" x14ac:dyDescent="0.25">
      <c r="D1061" s="51"/>
    </row>
    <row r="1062" spans="4:4" x14ac:dyDescent="0.25">
      <c r="D1062" s="51"/>
    </row>
    <row r="1063" spans="4:4" x14ac:dyDescent="0.25">
      <c r="D1063" s="51"/>
    </row>
    <row r="1064" spans="4:4" x14ac:dyDescent="0.25">
      <c r="D1064" s="51"/>
    </row>
    <row r="1065" spans="4:4" x14ac:dyDescent="0.25">
      <c r="D1065" s="51"/>
    </row>
    <row r="1066" spans="4:4" x14ac:dyDescent="0.25">
      <c r="D1066" s="51"/>
    </row>
    <row r="1067" spans="4:4" x14ac:dyDescent="0.25">
      <c r="D1067" s="51"/>
    </row>
    <row r="1068" spans="4:4" x14ac:dyDescent="0.25">
      <c r="D1068" s="51"/>
    </row>
    <row r="1069" spans="4:4" x14ac:dyDescent="0.25">
      <c r="D1069" s="51"/>
    </row>
    <row r="1070" spans="4:4" x14ac:dyDescent="0.25">
      <c r="D1070" s="51"/>
    </row>
    <row r="1071" spans="4:4" x14ac:dyDescent="0.25">
      <c r="D1071" s="51"/>
    </row>
    <row r="1072" spans="4:4" x14ac:dyDescent="0.25">
      <c r="D1072" s="51"/>
    </row>
    <row r="1073" spans="4:4" x14ac:dyDescent="0.25">
      <c r="D1073" s="51"/>
    </row>
    <row r="1074" spans="4:4" x14ac:dyDescent="0.25">
      <c r="D1074" s="51"/>
    </row>
    <row r="1075" spans="4:4" x14ac:dyDescent="0.25">
      <c r="D1075" s="51"/>
    </row>
    <row r="1076" spans="4:4" x14ac:dyDescent="0.25">
      <c r="D1076" s="51"/>
    </row>
    <row r="1077" spans="4:4" x14ac:dyDescent="0.25">
      <c r="D1077" s="51"/>
    </row>
    <row r="1078" spans="4:4" x14ac:dyDescent="0.25">
      <c r="D1078" s="51"/>
    </row>
    <row r="1079" spans="4:4" x14ac:dyDescent="0.25">
      <c r="D1079" s="51"/>
    </row>
    <row r="1080" spans="4:4" x14ac:dyDescent="0.25">
      <c r="D1080" s="51"/>
    </row>
    <row r="1081" spans="4:4" x14ac:dyDescent="0.25">
      <c r="D1081" s="51"/>
    </row>
    <row r="1082" spans="4:4" x14ac:dyDescent="0.25">
      <c r="D1082" s="51"/>
    </row>
    <row r="1083" spans="4:4" x14ac:dyDescent="0.25">
      <c r="D1083" s="51"/>
    </row>
    <row r="1084" spans="4:4" x14ac:dyDescent="0.25">
      <c r="D1084" s="51"/>
    </row>
    <row r="1085" spans="4:4" x14ac:dyDescent="0.25">
      <c r="D1085" s="51"/>
    </row>
    <row r="1086" spans="4:4" x14ac:dyDescent="0.25">
      <c r="D1086" s="51"/>
    </row>
    <row r="1087" spans="4:4" x14ac:dyDescent="0.25">
      <c r="D1087" s="51"/>
    </row>
    <row r="1088" spans="4:4" x14ac:dyDescent="0.25">
      <c r="D1088" s="51"/>
    </row>
    <row r="1089" spans="4:4" x14ac:dyDescent="0.25">
      <c r="D1089" s="51"/>
    </row>
    <row r="1090" spans="4:4" x14ac:dyDescent="0.25">
      <c r="D1090" s="51"/>
    </row>
    <row r="1091" spans="4:4" x14ac:dyDescent="0.25">
      <c r="D1091" s="51"/>
    </row>
    <row r="1092" spans="4:4" x14ac:dyDescent="0.25">
      <c r="D1092" s="51"/>
    </row>
    <row r="1093" spans="4:4" x14ac:dyDescent="0.25">
      <c r="D1093" s="51"/>
    </row>
    <row r="1094" spans="4:4" x14ac:dyDescent="0.25">
      <c r="D1094" s="51"/>
    </row>
    <row r="1095" spans="4:4" x14ac:dyDescent="0.25">
      <c r="D1095" s="51"/>
    </row>
    <row r="1096" spans="4:4" x14ac:dyDescent="0.25">
      <c r="D1096" s="51"/>
    </row>
    <row r="1097" spans="4:4" x14ac:dyDescent="0.25">
      <c r="D1097" s="51"/>
    </row>
    <row r="1098" spans="4:4" x14ac:dyDescent="0.25">
      <c r="D1098" s="51"/>
    </row>
    <row r="1099" spans="4:4" x14ac:dyDescent="0.25">
      <c r="D1099" s="51"/>
    </row>
  </sheetData>
  <sheetProtection algorithmName="SHA-512" hashValue="V6/Nvxa1Nw01IxUv5SZQ60OjqVTXRLRnJQefkMEY73Tzb0Oky3phWUvqAPt8N7UhFJ5fOhiQVFrxnsfHFibjbg==" saltValue="15h+dMmFOq5dPODkb8SZmQ==" spinCount="100000" sheet="1" objects="1" scenarios="1"/>
  <mergeCells count="1">
    <mergeCell ref="P3:P4"/>
  </mergeCells>
  <conditionalFormatting sqref="B2">
    <cfRule type="cellIs" dxfId="43" priority="75" operator="between">
      <formula>100</formula>
      <formula>100</formula>
    </cfRule>
  </conditionalFormatting>
  <conditionalFormatting sqref="B3">
    <cfRule type="cellIs" dxfId="42" priority="76" operator="between">
      <formula>90</formula>
      <formula>100</formula>
    </cfRule>
  </conditionalFormatting>
  <conditionalFormatting sqref="B4">
    <cfRule type="cellIs" dxfId="41" priority="77" operator="between">
      <formula>80</formula>
      <formula>100</formula>
    </cfRule>
  </conditionalFormatting>
  <conditionalFormatting sqref="B5">
    <cfRule type="cellIs" dxfId="40" priority="78" operator="between">
      <formula>70</formula>
      <formula>100</formula>
    </cfRule>
  </conditionalFormatting>
  <conditionalFormatting sqref="B6">
    <cfRule type="cellIs" dxfId="39" priority="79" operator="between">
      <formula>60</formula>
      <formula>100</formula>
    </cfRule>
  </conditionalFormatting>
  <conditionalFormatting sqref="B7">
    <cfRule type="cellIs" dxfId="38" priority="80" operator="between">
      <formula>50</formula>
      <formula>100</formula>
    </cfRule>
  </conditionalFormatting>
  <conditionalFormatting sqref="B8">
    <cfRule type="cellIs" dxfId="37" priority="81" operator="between">
      <formula>40</formula>
      <formula>100</formula>
    </cfRule>
  </conditionalFormatting>
  <conditionalFormatting sqref="B9">
    <cfRule type="cellIs" dxfId="36" priority="82" operator="between">
      <formula>30</formula>
      <formula>100</formula>
    </cfRule>
  </conditionalFormatting>
  <conditionalFormatting sqref="B10">
    <cfRule type="cellIs" dxfId="35" priority="83" operator="between">
      <formula>20</formula>
      <formula>100</formula>
    </cfRule>
  </conditionalFormatting>
  <conditionalFormatting sqref="B11">
    <cfRule type="cellIs" dxfId="34" priority="84" operator="between">
      <formula>10</formula>
      <formula>100</formula>
    </cfRule>
  </conditionalFormatting>
  <conditionalFormatting sqref="B12">
    <cfRule type="cellIs" dxfId="33" priority="85" operator="between">
      <formula>0.005</formula>
      <formula>100</formula>
    </cfRule>
  </conditionalFormatting>
  <conditionalFormatting sqref="D10">
    <cfRule type="cellIs" dxfId="32" priority="13" operator="between">
      <formula>10</formula>
      <formula>100</formula>
    </cfRule>
  </conditionalFormatting>
  <conditionalFormatting sqref="D11">
    <cfRule type="cellIs" dxfId="31" priority="53" operator="between">
      <formula>0.001</formula>
      <formula>9.99</formula>
    </cfRule>
  </conditionalFormatting>
  <conditionalFormatting sqref="D12">
    <cfRule type="cellIs" dxfId="30" priority="74" operator="between">
      <formula>0.005</formula>
      <formula>100</formula>
    </cfRule>
  </conditionalFormatting>
  <conditionalFormatting sqref="D9:E9">
    <cfRule type="cellIs" dxfId="29" priority="14" operator="between">
      <formula>20</formula>
      <formula>100</formula>
    </cfRule>
  </conditionalFormatting>
  <conditionalFormatting sqref="D8:F8">
    <cfRule type="cellIs" dxfId="28" priority="16" operator="between">
      <formula>30</formula>
      <formula>100</formula>
    </cfRule>
  </conditionalFormatting>
  <conditionalFormatting sqref="D7:G7">
    <cfRule type="cellIs" dxfId="27" priority="18" operator="between">
      <formula>40</formula>
      <formula>100</formula>
    </cfRule>
  </conditionalFormatting>
  <conditionalFormatting sqref="D6:H6">
    <cfRule type="cellIs" dxfId="26" priority="19" operator="between">
      <formula>50</formula>
      <formula>100</formula>
    </cfRule>
  </conditionalFormatting>
  <conditionalFormatting sqref="D5:I5">
    <cfRule type="cellIs" dxfId="25" priority="20" operator="between">
      <formula>60</formula>
      <formula>100</formula>
    </cfRule>
  </conditionalFormatting>
  <conditionalFormatting sqref="D4:J4">
    <cfRule type="cellIs" dxfId="24" priority="21" operator="between">
      <formula>70</formula>
      <formula>100</formula>
    </cfRule>
  </conditionalFormatting>
  <conditionalFormatting sqref="D3:K3">
    <cfRule type="cellIs" dxfId="23" priority="24" operator="between">
      <formula>80</formula>
      <formula>100</formula>
    </cfRule>
  </conditionalFormatting>
  <conditionalFormatting sqref="D2:L2">
    <cfRule type="cellIs" dxfId="22" priority="23" operator="between">
      <formula>90</formula>
      <formula>100</formula>
    </cfRule>
  </conditionalFormatting>
  <conditionalFormatting sqref="D1:M1">
    <cfRule type="cellIs" dxfId="21" priority="22" operator="between">
      <formula>100</formula>
      <formula>100</formula>
    </cfRule>
  </conditionalFormatting>
  <conditionalFormatting sqref="E10">
    <cfRule type="cellIs" dxfId="20" priority="52" operator="between">
      <formula>10</formula>
      <formula>19.99</formula>
    </cfRule>
  </conditionalFormatting>
  <conditionalFormatting sqref="E11:E12">
    <cfRule type="cellIs" dxfId="19" priority="1" operator="between">
      <formula>10</formula>
      <formula>100</formula>
    </cfRule>
  </conditionalFormatting>
  <conditionalFormatting sqref="F9">
    <cfRule type="cellIs" dxfId="18" priority="51" operator="between">
      <formula>20</formula>
      <formula>29.99</formula>
    </cfRule>
  </conditionalFormatting>
  <conditionalFormatting sqref="F10:F12">
    <cfRule type="cellIs" dxfId="17" priority="2" operator="between">
      <formula>20</formula>
      <formula>100</formula>
    </cfRule>
  </conditionalFormatting>
  <conditionalFormatting sqref="G8">
    <cfRule type="cellIs" dxfId="16" priority="50" operator="between">
      <formula>30</formula>
      <formula>39.99</formula>
    </cfRule>
  </conditionalFormatting>
  <conditionalFormatting sqref="G9:G12">
    <cfRule type="cellIs" dxfId="15" priority="3" operator="between">
      <formula>30</formula>
      <formula>100</formula>
    </cfRule>
  </conditionalFormatting>
  <conditionalFormatting sqref="H7">
    <cfRule type="cellIs" dxfId="14" priority="49" operator="between">
      <formula>40</formula>
      <formula>49.99</formula>
    </cfRule>
  </conditionalFormatting>
  <conditionalFormatting sqref="H8:H12">
    <cfRule type="cellIs" dxfId="13" priority="4" operator="between">
      <formula>40</formula>
      <formula>100</formula>
    </cfRule>
  </conditionalFormatting>
  <conditionalFormatting sqref="I6">
    <cfRule type="cellIs" dxfId="12" priority="48" operator="between">
      <formula>50</formula>
      <formula>59.99</formula>
    </cfRule>
  </conditionalFormatting>
  <conditionalFormatting sqref="I7:I12">
    <cfRule type="cellIs" dxfId="11" priority="5" operator="between">
      <formula>50</formula>
      <formula>100</formula>
    </cfRule>
  </conditionalFormatting>
  <conditionalFormatting sqref="J5">
    <cfRule type="cellIs" dxfId="10" priority="46" operator="between">
      <formula>60</formula>
      <formula>69.99</formula>
    </cfRule>
  </conditionalFormatting>
  <conditionalFormatting sqref="J6:J12">
    <cfRule type="cellIs" dxfId="9" priority="6" operator="between">
      <formula>60</formula>
      <formula>100</formula>
    </cfRule>
  </conditionalFormatting>
  <conditionalFormatting sqref="K4">
    <cfRule type="cellIs" dxfId="8" priority="45" operator="between">
      <formula>70</formula>
      <formula>79.99</formula>
    </cfRule>
  </conditionalFormatting>
  <conditionalFormatting sqref="K5:K12">
    <cfRule type="cellIs" dxfId="7" priority="7" operator="between">
      <formula>70</formula>
      <formula>100</formula>
    </cfRule>
  </conditionalFormatting>
  <conditionalFormatting sqref="L3">
    <cfRule type="cellIs" dxfId="6" priority="44" operator="between">
      <formula>80</formula>
      <formula>89.99</formula>
    </cfRule>
  </conditionalFormatting>
  <conditionalFormatting sqref="L4:L12">
    <cfRule type="cellIs" dxfId="5" priority="9" operator="between">
      <formula>80</formula>
      <formula>100</formula>
    </cfRule>
  </conditionalFormatting>
  <conditionalFormatting sqref="M2">
    <cfRule type="cellIs" dxfId="4" priority="43" operator="between">
      <formula>90</formula>
      <formula>99.99</formula>
    </cfRule>
  </conditionalFormatting>
  <conditionalFormatting sqref="M3:M12">
    <cfRule type="cellIs" dxfId="3" priority="11" operator="between">
      <formula>90</formula>
      <formula>100</formula>
    </cfRule>
  </conditionalFormatting>
  <conditionalFormatting sqref="N1">
    <cfRule type="cellIs" dxfId="2" priority="42" operator="between">
      <formula>100</formula>
      <formula>100</formula>
    </cfRule>
  </conditionalFormatting>
  <conditionalFormatting sqref="N2">
    <cfRule type="cellIs" dxfId="1" priority="64" operator="between">
      <formula>100</formula>
      <formula>100</formula>
    </cfRule>
  </conditionalFormatting>
  <conditionalFormatting sqref="N3:N12">
    <cfRule type="cellIs" dxfId="0" priority="12" operator="between">
      <formula>100</formula>
      <formula>100</formula>
    </cfRule>
  </conditionalFormatting>
  <dataValidations count="1">
    <dataValidation type="whole" allowBlank="1" showInputMessage="1" showErrorMessage="1" errorTitle="DIGITAR SOLO NUMEROS ENTEROS" error="Vuelva intentar digite numeros del 0 al 100. Saludos" promptTitle="DIGITAR UN NUMERO ENTERO" sqref="A6" xr:uid="{00000000-0002-0000-0500-000000000000}">
      <formula1>0</formula1>
      <formula2>100</formula2>
    </dataValidation>
  </dataValidations>
  <pageMargins left="0.7" right="0.7" top="0.75" bottom="0.75" header="0.3" footer="0.3"/>
  <pageSetup paperSize="9" orientation="portrait" r:id="rId1"/>
  <ignoredErrors>
    <ignoredError sqref="E10 F9 G8 H7 I6 J5 L3 M2 D11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Formato</vt:lpstr>
      <vt:lpstr>Usuarios</vt:lpstr>
      <vt:lpstr>Usuarios GERESAS &amp; DIRESAS</vt:lpstr>
      <vt:lpstr>Usuarios Nivel Nacional</vt:lpstr>
      <vt:lpstr>Certificados</vt:lpstr>
      <vt:lpstr>Juego Escalometro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SOLEDAD BLANCO PAREJA</dc:creator>
  <cp:lastModifiedBy>OEI-PLLUNCOR</cp:lastModifiedBy>
  <cp:lastPrinted>2019-01-17T19:46:51Z</cp:lastPrinted>
  <dcterms:created xsi:type="dcterms:W3CDTF">2014-03-24T17:57:01Z</dcterms:created>
  <dcterms:modified xsi:type="dcterms:W3CDTF">2024-06-12T21:50:21Z</dcterms:modified>
</cp:coreProperties>
</file>